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10" windowHeight="6270" tabRatio="181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<sst xmlns="http://schemas.openxmlformats.org/spreadsheetml/2006/main" count="367" uniqueCount="63">
  <si>
    <t>Jméno</t>
  </si>
  <si>
    <t>Milan</t>
  </si>
  <si>
    <t>Franta</t>
  </si>
  <si>
    <t>Start</t>
  </si>
  <si>
    <t>#</t>
  </si>
  <si>
    <t>Le Tour de Franz 2009: časovka - muži</t>
  </si>
  <si>
    <t>ztráta</t>
  </si>
  <si>
    <t>et. čas</t>
  </si>
  <si>
    <t>body</t>
  </si>
  <si>
    <t>abs. čas</t>
  </si>
  <si>
    <t>poř.</t>
  </si>
  <si>
    <t>Rychlostní prémie</t>
  </si>
  <si>
    <t>Cíl etapy</t>
  </si>
  <si>
    <t>Le Tour de Franz 2009: 1. etapa - muži</t>
  </si>
  <si>
    <t>Průběžné výsledky</t>
  </si>
  <si>
    <t>celk. čas</t>
  </si>
  <si>
    <t>Horské prémie</t>
  </si>
  <si>
    <t>Celkové pořadí</t>
  </si>
  <si>
    <t>Konečné výsledky</t>
  </si>
  <si>
    <t>Ceny</t>
  </si>
  <si>
    <t>Le Tour de Franz 2009: 2. etapa - muži</t>
  </si>
  <si>
    <t>Le Tour de Franz 2009: 3. etapa - muži</t>
  </si>
  <si>
    <t>Le Tour de Franz 2009: časovka - ženy</t>
  </si>
  <si>
    <t>Le Tour de Franz 2009: 1. etapa - ženy</t>
  </si>
  <si>
    <t>Le Tour de Franz 2009: 2. etapa - ženy</t>
  </si>
  <si>
    <t>Le Tour de Franz 2009: 3. etapa - ženy</t>
  </si>
  <si>
    <t>Start Zafůkané</t>
  </si>
  <si>
    <t>Rychlostní prémie 
Karolínka</t>
  </si>
  <si>
    <t>Horská prémie 
Soláň</t>
  </si>
  <si>
    <t>Rychlostní prémie 
Benešky</t>
  </si>
  <si>
    <t>Horská prémie 
Sůkenická</t>
  </si>
  <si>
    <t>Rychlostní prémie 
Zafůkané</t>
  </si>
  <si>
    <t>Horská prémie
Štucov</t>
  </si>
  <si>
    <t>Cíl časovky
Zafůkané</t>
  </si>
  <si>
    <t>Cíl etapy 
Sůkenická</t>
  </si>
  <si>
    <t>Start
Sůkenická</t>
  </si>
  <si>
    <t>Rychlostní prémie 
Makovský průsmyk</t>
  </si>
  <si>
    <t>Rychlostní prémie
Leskové</t>
  </si>
  <si>
    <t>Horská prémie
Bařinka</t>
  </si>
  <si>
    <t>Rychlostní prémie
Pod Lemešnou</t>
  </si>
  <si>
    <t>Horská prémie
Kasárne</t>
  </si>
  <si>
    <t>Cíl etapy
Kasárne</t>
  </si>
  <si>
    <t>Start
Kasárne</t>
  </si>
  <si>
    <t>Horská prémie
Veľký Javorník</t>
  </si>
  <si>
    <t>Rychlostní prémie
Stratenec</t>
  </si>
  <si>
    <t>Rychlostní prémie
Příschlop</t>
  </si>
  <si>
    <t>Cíl
Zafůkané</t>
  </si>
  <si>
    <t>Cíl etapy
Zafůkané</t>
  </si>
  <si>
    <t>Rychlostní prémie 
Miloňov</t>
  </si>
  <si>
    <t>Horská prémie 
Benešky</t>
  </si>
  <si>
    <t>Cíl etapy
Sůkenická</t>
  </si>
  <si>
    <t>Ríša</t>
  </si>
  <si>
    <t>Zdeněk</t>
  </si>
  <si>
    <t>Petr</t>
  </si>
  <si>
    <t>Honza</t>
  </si>
  <si>
    <t>Zdeňka</t>
  </si>
  <si>
    <t>Janča</t>
  </si>
  <si>
    <t>1. místo, žlutá kš.</t>
  </si>
  <si>
    <t>2. místo, modrá kš.</t>
  </si>
  <si>
    <t>3. místo, šedá kš.</t>
  </si>
  <si>
    <t>rychlostní prémie, zelená kš.</t>
  </si>
  <si>
    <t>horské prémie, červená kš.</t>
  </si>
  <si>
    <t>2. místo, modrá kš, cena fair-play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</si>
</sst>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h:mm:ss;@"/>
    <numFmt numFmtId="166" formatCode="&quot;-&quot;h:mm:ss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3" fillId="3" borderId="3" xfId="0" applyNumberFormat="1" applyFont="1" applyFill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2" xfId="0" applyNumberFormat="1" applyFont="1" applyFill="1" applyBorder="1" applyAlignment="1">
      <alignment horizontal="center" wrapText="1"/>
    </xf>
    <xf numFmtId="0" fontId="3" fillId="3" borderId="5" xfId="0" applyNumberFormat="1" applyFont="1" applyFill="1" applyBorder="1" applyAlignment="1">
      <alignment horizontal="center" wrapText="1"/>
    </xf>
    <xf numFmtId="0" fontId="3" fillId="4" borderId="2" xfId="0" applyNumberFormat="1" applyFont="1" applyFill="1" applyBorder="1" applyAlignment="1">
      <alignment horizontal="center" wrapText="1"/>
    </xf>
    <xf numFmtId="165" fontId="1" fillId="4" borderId="6" xfId="0" applyNumberFormat="1" applyFont="1" applyFill="1" applyBorder="1" applyAlignment="1">
      <alignment horizontal="center"/>
    </xf>
    <xf numFmtId="0" fontId="2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165" fontId="1" fillId="5" borderId="6" xfId="0" applyNumberFormat="1" applyFont="1" applyFill="1" applyBorder="1" applyAlignment="1">
      <alignment horizontal="center"/>
    </xf>
    <xf numFmtId="0" fontId="2" fillId="5" borderId="6" xfId="0" applyNumberFormat="1" applyFont="1" applyFill="1" applyBorder="1" applyAlignment="1">
      <alignment horizontal="center"/>
    </xf>
    <xf numFmtId="0" fontId="0" fillId="5" borderId="6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 wrapText="1"/>
    </xf>
    <xf numFmtId="0" fontId="3" fillId="5" borderId="7" xfId="0" applyNumberFormat="1" applyFont="1" applyFill="1" applyBorder="1" applyAlignment="1">
      <alignment horizontal="center" wrapText="1"/>
    </xf>
    <xf numFmtId="165" fontId="1" fillId="3" borderId="6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3" fillId="4" borderId="4" xfId="0" applyNumberFormat="1" applyFont="1" applyFill="1" applyBorder="1" applyAlignment="1">
      <alignment horizontal="center" wrapText="1"/>
    </xf>
    <xf numFmtId="165" fontId="1" fillId="0" borderId="8" xfId="0" applyNumberFormat="1" applyFont="1" applyFill="1" applyBorder="1" applyAlignment="1">
      <alignment horizontal="center"/>
    </xf>
    <xf numFmtId="0" fontId="0" fillId="4" borderId="9" xfId="0" applyNumberFormat="1" applyFont="1" applyFill="1" applyBorder="1" applyAlignment="1">
      <alignment horizontal="center"/>
    </xf>
    <xf numFmtId="0" fontId="3" fillId="5" borderId="4" xfId="0" applyNumberFormat="1" applyFont="1" applyFill="1" applyBorder="1" applyAlignment="1">
      <alignment horizontal="center" wrapText="1"/>
    </xf>
    <xf numFmtId="0" fontId="0" fillId="5" borderId="9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/>
    </xf>
    <xf numFmtId="0" fontId="7" fillId="4" borderId="6" xfId="0" applyNumberFormat="1" applyFont="1" applyFill="1" applyBorder="1" applyAlignment="1">
      <alignment horizontal="center"/>
    </xf>
    <xf numFmtId="0" fontId="7" fillId="5" borderId="9" xfId="0" applyNumberFormat="1" applyFont="1" applyFill="1" applyBorder="1" applyAlignment="1">
      <alignment horizontal="center"/>
    </xf>
    <xf numFmtId="0" fontId="0" fillId="6" borderId="0" xfId="0" applyNumberFormat="1" applyFill="1" applyAlignment="1">
      <alignment/>
    </xf>
    <xf numFmtId="0" fontId="0" fillId="6" borderId="0" xfId="0" applyNumberFormat="1" applyFill="1" applyBorder="1" applyAlignment="1">
      <alignment/>
    </xf>
    <xf numFmtId="0" fontId="4" fillId="6" borderId="0" xfId="0" applyNumberFormat="1" applyFont="1" applyFill="1" applyAlignment="1">
      <alignment/>
    </xf>
    <xf numFmtId="0" fontId="3" fillId="2" borderId="10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/>
    </xf>
    <xf numFmtId="0" fontId="2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6" borderId="11" xfId="0" applyNumberFormat="1" applyFont="1" applyFill="1" applyBorder="1" applyAlignment="1">
      <alignment/>
    </xf>
    <xf numFmtId="0" fontId="4" fillId="7" borderId="0" xfId="0" applyNumberFormat="1" applyFont="1" applyFill="1" applyAlignment="1">
      <alignment/>
    </xf>
    <xf numFmtId="0" fontId="0" fillId="7" borderId="0" xfId="0" applyNumberFormat="1" applyFill="1" applyAlignment="1">
      <alignment/>
    </xf>
    <xf numFmtId="0" fontId="0" fillId="7" borderId="0" xfId="0" applyNumberFormat="1" applyFill="1" applyBorder="1" applyAlignment="1">
      <alignment/>
    </xf>
    <xf numFmtId="0" fontId="2" fillId="7" borderId="0" xfId="0" applyNumberFormat="1" applyFont="1" applyFill="1" applyAlignment="1">
      <alignment/>
    </xf>
    <xf numFmtId="0" fontId="4" fillId="7" borderId="11" xfId="0" applyNumberFormat="1" applyFont="1" applyFill="1" applyBorder="1" applyAlignment="1">
      <alignment/>
    </xf>
    <xf numFmtId="0" fontId="0" fillId="0" borderId="5" xfId="0" applyNumberFormat="1" applyBorder="1" applyAlignment="1">
      <alignment/>
    </xf>
    <xf numFmtId="0" fontId="0" fillId="0" borderId="3" xfId="0" applyNumberFormat="1" applyBorder="1" applyAlignment="1">
      <alignment/>
    </xf>
    <xf numFmtId="0" fontId="3" fillId="2" borderId="2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165" fontId="1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3" fillId="8" borderId="0" xfId="0" applyNumberFormat="1" applyFont="1" applyFill="1" applyBorder="1" applyAlignment="1">
      <alignment horizontal="center" wrapText="1"/>
    </xf>
    <xf numFmtId="165" fontId="1" fillId="8" borderId="0" xfId="0" applyNumberFormat="1" applyFont="1" applyFill="1" applyBorder="1" applyAlignment="1">
      <alignment horizontal="center"/>
    </xf>
    <xf numFmtId="0" fontId="2" fillId="8" borderId="0" xfId="0" applyNumberFormat="1" applyFont="1" applyFill="1" applyBorder="1" applyAlignment="1">
      <alignment horizontal="center"/>
    </xf>
    <xf numFmtId="0" fontId="0" fillId="8" borderId="0" xfId="0" applyNumberFormat="1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0" fontId="2" fillId="8" borderId="2" xfId="0" applyNumberFormat="1" applyFont="1" applyFill="1" applyBorder="1" applyAlignment="1">
      <alignment horizontal="center"/>
    </xf>
    <xf numFmtId="0" fontId="0" fillId="8" borderId="2" xfId="0" applyNumberFormat="1" applyFont="1" applyFill="1" applyBorder="1" applyAlignment="1">
      <alignment horizontal="center"/>
    </xf>
    <xf numFmtId="0" fontId="3" fillId="8" borderId="11" xfId="0" applyNumberFormat="1" applyFont="1" applyFill="1" applyBorder="1" applyAlignment="1">
      <alignment horizontal="center" wrapText="1"/>
    </xf>
    <xf numFmtId="165" fontId="1" fillId="8" borderId="11" xfId="0" applyNumberFormat="1" applyFont="1" applyFill="1" applyBorder="1" applyAlignment="1">
      <alignment horizontal="center"/>
    </xf>
    <xf numFmtId="165" fontId="1" fillId="8" borderId="4" xfId="0" applyNumberFormat="1" applyFont="1" applyFill="1" applyBorder="1" applyAlignment="1">
      <alignment horizontal="center"/>
    </xf>
    <xf numFmtId="0" fontId="0" fillId="8" borderId="12" xfId="0" applyNumberFormat="1" applyFont="1" applyFill="1" applyBorder="1" applyAlignment="1">
      <alignment horizontal="center"/>
    </xf>
    <xf numFmtId="0" fontId="0" fillId="8" borderId="7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 wrapText="1"/>
    </xf>
    <xf numFmtId="0" fontId="3" fillId="3" borderId="10" xfId="0" applyNumberFormat="1" applyFont="1" applyFill="1" applyBorder="1" applyAlignment="1">
      <alignment horizontal="center" wrapText="1"/>
    </xf>
    <xf numFmtId="0" fontId="3" fillId="4" borderId="7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0" fontId="3" fillId="2" borderId="13" xfId="0" applyNumberFormat="1" applyFont="1" applyFill="1" applyBorder="1" applyAlignment="1">
      <alignment horizontal="center" wrapText="1"/>
    </xf>
    <xf numFmtId="0" fontId="3" fillId="4" borderId="10" xfId="0" applyNumberFormat="1" applyFont="1" applyFill="1" applyBorder="1" applyAlignment="1">
      <alignment horizontal="center" wrapText="1"/>
    </xf>
    <xf numFmtId="0" fontId="3" fillId="4" borderId="13" xfId="0" applyNumberFormat="1" applyFont="1" applyFill="1" applyBorder="1" applyAlignment="1">
      <alignment horizontal="center" wrapText="1"/>
    </xf>
    <xf numFmtId="0" fontId="3" fillId="4" borderId="14" xfId="0" applyNumberFormat="1" applyFont="1" applyFill="1" applyBorder="1" applyAlignment="1">
      <alignment horizontal="center" wrapText="1"/>
    </xf>
    <xf numFmtId="0" fontId="3" fillId="5" borderId="10" xfId="0" applyNumberFormat="1" applyFont="1" applyFill="1" applyBorder="1" applyAlignment="1">
      <alignment horizontal="center" wrapText="1"/>
    </xf>
    <xf numFmtId="0" fontId="3" fillId="5" borderId="13" xfId="0" applyNumberFormat="1" applyFont="1" applyFill="1" applyBorder="1" applyAlignment="1">
      <alignment horizontal="center" wrapText="1"/>
    </xf>
    <xf numFmtId="0" fontId="3" fillId="8" borderId="10" xfId="0" applyNumberFormat="1" applyFont="1" applyFill="1" applyBorder="1" applyAlignment="1">
      <alignment horizontal="center" wrapText="1"/>
    </xf>
    <xf numFmtId="0" fontId="3" fillId="8" borderId="13" xfId="0" applyNumberFormat="1" applyFont="1" applyFill="1" applyBorder="1" applyAlignment="1">
      <alignment horizontal="center" wrapText="1"/>
    </xf>
    <xf numFmtId="0" fontId="3" fillId="8" borderId="14" xfId="0" applyNumberFormat="1" applyFont="1" applyFill="1" applyBorder="1" applyAlignment="1">
      <alignment horizontal="center" wrapText="1"/>
    </xf>
    <xf numFmtId="0" fontId="3" fillId="8" borderId="0" xfId="0" applyNumberFormat="1" applyFont="1" applyFill="1" applyBorder="1" applyAlignment="1">
      <alignment horizontal="center" wrapText="1"/>
    </xf>
    <xf numFmtId="0" fontId="3" fillId="5" borderId="14" xfId="0" applyNumberFormat="1" applyFont="1" applyFill="1" applyBorder="1" applyAlignment="1">
      <alignment horizontal="center" wrapText="1"/>
    </xf>
    <xf numFmtId="0" fontId="3" fillId="5" borderId="2" xfId="0" applyNumberFormat="1" applyFont="1" applyFill="1" applyBorder="1" applyAlignment="1">
      <alignment horizontal="center" wrapText="1"/>
    </xf>
    <xf numFmtId="0" fontId="3" fillId="5" borderId="7" xfId="0" applyNumberFormat="1" applyFont="1" applyFill="1" applyBorder="1" applyAlignment="1">
      <alignment horizontal="center" wrapText="1"/>
    </xf>
    <xf numFmtId="0" fontId="3" fillId="4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textRotation="90"/>
    </xf>
    <xf numFmtId="0" fontId="3" fillId="8" borderId="12" xfId="0" applyNumberFormat="1" applyFont="1" applyFill="1" applyBorder="1" applyAlignment="1">
      <alignment horizontal="center" wrapText="1"/>
    </xf>
    <xf numFmtId="0" fontId="3" fillId="3" borderId="13" xfId="0" applyNumberFormat="1" applyFont="1" applyFill="1" applyBorder="1" applyAlignment="1">
      <alignment horizontal="center" wrapText="1"/>
    </xf>
    <xf numFmtId="0" fontId="3" fillId="3" borderId="14" xfId="0" applyNumberFormat="1" applyFont="1" applyFill="1" applyBorder="1" applyAlignment="1">
      <alignment horizontal="center" wrapText="1"/>
    </xf>
    <xf numFmtId="0" fontId="3" fillId="3" borderId="2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535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39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U92"/>
  <sheetViews>
    <sheetView tabSelected="1" workbookViewId="0" topLeftCell="A24">
      <pane xSplit="2" topLeftCell="C1" activePane="topRight" state="frozen"/>
      <selection pane="topLeft" activeCell="A7" sqref="A7"/>
      <selection pane="topRight" activeCell="B27" sqref="B27"/>
    </sheetView>
  </sheetViews>
  <sheetFormatPr defaultColWidth="9.140625" defaultRowHeight="12.75"/>
  <cols>
    <col min="1" max="1" width="2.8515625" style="1" customWidth="1"/>
    <col min="2" max="2" width="15.28125" style="1" customWidth="1"/>
    <col min="3" max="3" width="8.7109375" style="1" customWidth="1"/>
    <col min="4" max="6" width="7.7109375" style="1" customWidth="1"/>
    <col min="7" max="7" width="3.8515625" style="1" customWidth="1"/>
    <col min="8" max="8" width="2.7109375" style="4" customWidth="1"/>
    <col min="9" max="9" width="2.7109375" style="1" customWidth="1"/>
    <col min="10" max="12" width="7.7109375" style="1" customWidth="1"/>
    <col min="13" max="13" width="3.8515625" style="1" customWidth="1"/>
    <col min="14" max="14" width="2.7109375" style="4" customWidth="1"/>
    <col min="15" max="15" width="2.7109375" style="1" customWidth="1"/>
    <col min="16" max="18" width="7.7109375" style="1" customWidth="1"/>
    <col min="19" max="19" width="3.8515625" style="1" customWidth="1"/>
    <col min="20" max="20" width="2.7109375" style="4" customWidth="1"/>
    <col min="21" max="21" width="2.7109375" style="1" customWidth="1"/>
    <col min="22" max="24" width="7.7109375" style="1" customWidth="1"/>
    <col min="25" max="25" width="3.8515625" style="1" customWidth="1"/>
    <col min="26" max="26" width="2.7109375" style="4" customWidth="1"/>
    <col min="27" max="27" width="2.7109375" style="1" customWidth="1"/>
    <col min="28" max="30" width="7.7109375" style="1" customWidth="1"/>
    <col min="31" max="31" width="3.8515625" style="1" customWidth="1"/>
    <col min="32" max="32" width="2.7109375" style="4" customWidth="1"/>
    <col min="33" max="33" width="2.7109375" style="1" customWidth="1"/>
    <col min="34" max="35" width="7.7109375" style="1" customWidth="1"/>
    <col min="36" max="36" width="3.8515625" style="1" customWidth="1"/>
    <col min="37" max="38" width="2.7109375" style="4" customWidth="1"/>
    <col min="39" max="39" width="0.71875" style="38" customWidth="1"/>
    <col min="40" max="41" width="7.7109375" style="1" customWidth="1"/>
    <col min="42" max="42" width="3.8515625" style="1" customWidth="1"/>
    <col min="43" max="46" width="4.7109375" style="1" customWidth="1"/>
    <col min="47" max="47" width="45.8515625" style="1" customWidth="1"/>
    <col min="48" max="16384" width="9.140625" style="1" customWidth="1"/>
  </cols>
  <sheetData>
    <row r="1" spans="1:47" ht="12.75">
      <c r="A1" s="34" t="s">
        <v>5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3"/>
      <c r="O1" s="32"/>
      <c r="P1" s="32"/>
      <c r="Q1" s="32"/>
      <c r="R1" s="32"/>
      <c r="S1" s="32"/>
      <c r="T1" s="33"/>
      <c r="U1" s="32"/>
      <c r="V1" s="32"/>
      <c r="W1" s="32"/>
      <c r="X1" s="32"/>
      <c r="Y1" s="32"/>
      <c r="Z1" s="33"/>
      <c r="AA1" s="32"/>
      <c r="AB1" s="32"/>
      <c r="AC1" s="32"/>
      <c r="AD1" s="32"/>
      <c r="AE1" s="32"/>
      <c r="AF1" s="33"/>
      <c r="AG1" s="32"/>
      <c r="AH1" s="32"/>
      <c r="AI1" s="32"/>
      <c r="AJ1" s="32"/>
      <c r="AK1" s="33"/>
      <c r="AL1" s="33"/>
      <c r="AN1" s="34" t="s">
        <v>14</v>
      </c>
      <c r="AO1" s="37"/>
      <c r="AP1" s="37"/>
      <c r="AQ1" s="37"/>
      <c r="AR1" s="37"/>
      <c r="AS1" s="37"/>
      <c r="AT1" s="37"/>
      <c r="AU1" s="40" t="s">
        <v>19</v>
      </c>
    </row>
    <row r="2" spans="1:47" ht="22.5" customHeight="1">
      <c r="A2" s="35" t="s">
        <v>4</v>
      </c>
      <c r="B2" s="36" t="s">
        <v>0</v>
      </c>
      <c r="C2" s="11" t="s">
        <v>26</v>
      </c>
      <c r="D2" s="73" t="s">
        <v>32</v>
      </c>
      <c r="E2" s="74"/>
      <c r="F2" s="74"/>
      <c r="G2" s="74"/>
      <c r="H2" s="74"/>
      <c r="I2" s="79"/>
      <c r="J2" s="70" t="s">
        <v>31</v>
      </c>
      <c r="K2" s="71"/>
      <c r="L2" s="71"/>
      <c r="M2" s="71"/>
      <c r="N2" s="71"/>
      <c r="O2" s="71"/>
      <c r="P2" s="75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7"/>
      <c r="AH2" s="85" t="s">
        <v>33</v>
      </c>
      <c r="AI2" s="85"/>
      <c r="AJ2" s="85"/>
      <c r="AK2" s="85"/>
      <c r="AL2" s="86"/>
      <c r="AM2" s="83"/>
      <c r="AN2" s="66" t="s">
        <v>17</v>
      </c>
      <c r="AO2" s="85"/>
      <c r="AP2" s="85"/>
      <c r="AQ2" s="71" t="s">
        <v>11</v>
      </c>
      <c r="AR2" s="71"/>
      <c r="AS2" s="74" t="s">
        <v>16</v>
      </c>
      <c r="AT2" s="79"/>
      <c r="AU2" s="46"/>
    </row>
    <row r="3" spans="1:47" ht="14.25" customHeight="1">
      <c r="A3" s="6"/>
      <c r="B3" s="7"/>
      <c r="C3" s="8" t="s">
        <v>9</v>
      </c>
      <c r="D3" s="26" t="s">
        <v>9</v>
      </c>
      <c r="E3" s="19" t="s">
        <v>7</v>
      </c>
      <c r="F3" s="19" t="s">
        <v>6</v>
      </c>
      <c r="G3" s="19" t="s">
        <v>10</v>
      </c>
      <c r="H3" s="80" t="s">
        <v>8</v>
      </c>
      <c r="I3" s="81"/>
      <c r="J3" s="23" t="s">
        <v>9</v>
      </c>
      <c r="K3" s="12" t="s">
        <v>7</v>
      </c>
      <c r="L3" s="12" t="s">
        <v>6</v>
      </c>
      <c r="M3" s="12" t="s">
        <v>10</v>
      </c>
      <c r="N3" s="82" t="s">
        <v>8</v>
      </c>
      <c r="O3" s="82"/>
      <c r="P3" s="60"/>
      <c r="Q3" s="53"/>
      <c r="R3" s="53"/>
      <c r="S3" s="53"/>
      <c r="T3" s="78"/>
      <c r="U3" s="78"/>
      <c r="V3" s="53"/>
      <c r="W3" s="53"/>
      <c r="X3" s="53"/>
      <c r="Y3" s="53"/>
      <c r="Z3" s="78"/>
      <c r="AA3" s="78"/>
      <c r="AB3" s="53"/>
      <c r="AC3" s="53"/>
      <c r="AD3" s="53"/>
      <c r="AE3" s="53"/>
      <c r="AF3" s="78"/>
      <c r="AG3" s="84"/>
      <c r="AH3" s="10" t="s">
        <v>7</v>
      </c>
      <c r="AI3" s="10" t="s">
        <v>6</v>
      </c>
      <c r="AJ3" s="10" t="s">
        <v>10</v>
      </c>
      <c r="AK3" s="87" t="s">
        <v>8</v>
      </c>
      <c r="AL3" s="65"/>
      <c r="AM3" s="83"/>
      <c r="AN3" s="9" t="s">
        <v>15</v>
      </c>
      <c r="AO3" s="10" t="s">
        <v>6</v>
      </c>
      <c r="AP3" s="10" t="s">
        <v>10</v>
      </c>
      <c r="AQ3" s="12" t="s">
        <v>8</v>
      </c>
      <c r="AR3" s="12" t="s">
        <v>10</v>
      </c>
      <c r="AS3" s="19" t="s">
        <v>8</v>
      </c>
      <c r="AT3" s="20" t="s">
        <v>10</v>
      </c>
      <c r="AU3" s="47"/>
    </row>
    <row r="4" spans="1:47" ht="12.75">
      <c r="A4" s="29">
        <v>1</v>
      </c>
      <c r="B4" s="2" t="s">
        <v>1</v>
      </c>
      <c r="C4" s="5"/>
      <c r="D4" s="24"/>
      <c r="E4" s="16">
        <f aca="true" t="shared" si="0" ref="E4:E23">EtapovyCas(D4,$C4)</f>
      </c>
      <c r="F4" s="16">
        <f aca="true" t="shared" si="1" ref="F4:F23">Ztrata(E4,E$4:E$23)</f>
      </c>
      <c r="G4" s="17">
        <f aca="true" t="shared" si="2" ref="G4:G23">Poradi(F4,F$4:F$23)</f>
      </c>
      <c r="H4" s="18"/>
      <c r="I4" s="27">
        <f aca="true" t="shared" si="3" ref="I4:I23">Body(G4)</f>
      </c>
      <c r="J4" s="24"/>
      <c r="K4" s="13">
        <f aca="true" t="shared" si="4" ref="K4:K23">EtapovyCas(J4,$C4)</f>
      </c>
      <c r="L4" s="13">
        <f aca="true" t="shared" si="5" ref="L4:L23">Ztrata(K4,K$4:K$23)</f>
      </c>
      <c r="M4" s="14">
        <f aca="true" t="shared" si="6" ref="M4:M23">Poradi(L4,L$4:L$23)</f>
      </c>
      <c r="N4" s="15">
        <f aca="true" t="shared" si="7" ref="N4:N23">Body(M4)</f>
      </c>
      <c r="O4" s="15"/>
      <c r="P4" s="61"/>
      <c r="Q4" s="54"/>
      <c r="R4" s="54"/>
      <c r="S4" s="55"/>
      <c r="T4" s="56"/>
      <c r="U4" s="56"/>
      <c r="V4" s="54"/>
      <c r="W4" s="54"/>
      <c r="X4" s="54"/>
      <c r="Y4" s="55"/>
      <c r="Z4" s="56"/>
      <c r="AA4" s="56"/>
      <c r="AB4" s="54"/>
      <c r="AC4" s="54"/>
      <c r="AD4" s="54"/>
      <c r="AE4" s="55"/>
      <c r="AF4" s="56"/>
      <c r="AG4" s="63"/>
      <c r="AH4" s="21">
        <f>K4</f>
      </c>
      <c r="AI4" s="21">
        <f aca="true" t="shared" si="8" ref="AI4:AI23">Ztrata(AH4,AH$4:AH$23)</f>
      </c>
      <c r="AJ4" s="22">
        <f aca="true" t="shared" si="9" ref="AJ4:AJ23">Poradi(AI4,AI$4:AI$23)</f>
      </c>
      <c r="AK4" s="15">
        <f>BezNuly(SUM(N4))</f>
      </c>
      <c r="AL4" s="27">
        <f>BezNuly(SUM(I4))</f>
      </c>
      <c r="AM4" s="83"/>
      <c r="AN4" s="28">
        <f aca="true" t="shared" si="10" ref="AN4:AN23">AH4</f>
      </c>
      <c r="AO4" s="21">
        <f aca="true" t="shared" si="11" ref="AO4:AO23">Ztrata(AN4,AN$4:AN$23)</f>
      </c>
      <c r="AP4" s="22">
        <f aca="true" t="shared" si="12" ref="AP4:AP23">Poradi(AO4,AO$4:AO$23)</f>
      </c>
      <c r="AQ4" s="15">
        <f aca="true" t="shared" si="13" ref="AQ4:AQ23">AK4</f>
      </c>
      <c r="AR4" s="30">
        <f aca="true" t="shared" si="14" ref="AR4:AR23">PoradiBodu(AQ4,AQ$4:AQ$23)</f>
      </c>
      <c r="AS4" s="18">
        <f aca="true" t="shared" si="15" ref="AS4:AS23">AL4</f>
      </c>
      <c r="AT4" s="31">
        <f aca="true" t="shared" si="16" ref="AT4:AT23">PoradiBodu(AS4,AS$4:AS$23)</f>
      </c>
      <c r="AU4" s="2"/>
    </row>
    <row r="5" spans="1:47" ht="12.75">
      <c r="A5" s="29">
        <v>2</v>
      </c>
      <c r="B5" s="2" t="s">
        <v>51</v>
      </c>
      <c r="C5" s="5"/>
      <c r="D5" s="24"/>
      <c r="E5" s="16">
        <f t="shared" si="0"/>
      </c>
      <c r="F5" s="16">
        <f t="shared" si="1"/>
      </c>
      <c r="G5" s="17">
        <f t="shared" si="2"/>
      </c>
      <c r="H5" s="18"/>
      <c r="I5" s="27">
        <f t="shared" si="3"/>
      </c>
      <c r="J5" s="24"/>
      <c r="K5" s="13">
        <f t="shared" si="4"/>
      </c>
      <c r="L5" s="13">
        <f t="shared" si="5"/>
      </c>
      <c r="M5" s="14">
        <f t="shared" si="6"/>
      </c>
      <c r="N5" s="15">
        <f t="shared" si="7"/>
      </c>
      <c r="O5" s="15"/>
      <c r="P5" s="61"/>
      <c r="Q5" s="54"/>
      <c r="R5" s="54"/>
      <c r="S5" s="55"/>
      <c r="T5" s="56"/>
      <c r="U5" s="56"/>
      <c r="V5" s="54"/>
      <c r="W5" s="54"/>
      <c r="X5" s="54"/>
      <c r="Y5" s="55"/>
      <c r="Z5" s="56"/>
      <c r="AA5" s="56"/>
      <c r="AB5" s="54"/>
      <c r="AC5" s="54"/>
      <c r="AD5" s="54"/>
      <c r="AE5" s="55"/>
      <c r="AF5" s="56"/>
      <c r="AG5" s="63"/>
      <c r="AH5" s="21">
        <f aca="true" t="shared" si="17" ref="AH5:AH23">K5</f>
      </c>
      <c r="AI5" s="21">
        <f t="shared" si="8"/>
      </c>
      <c r="AJ5" s="22">
        <f t="shared" si="9"/>
      </c>
      <c r="AK5" s="15">
        <f aca="true" t="shared" si="18" ref="AK5:AK23">BezNuly(SUM(N5))</f>
      </c>
      <c r="AL5" s="27">
        <f aca="true" t="shared" si="19" ref="AL5:AL23">BezNuly(SUM(I5))</f>
      </c>
      <c r="AM5" s="83"/>
      <c r="AN5" s="28">
        <f t="shared" si="10"/>
      </c>
      <c r="AO5" s="21">
        <f t="shared" si="11"/>
      </c>
      <c r="AP5" s="22">
        <f t="shared" si="12"/>
      </c>
      <c r="AQ5" s="15">
        <f t="shared" si="13"/>
      </c>
      <c r="AR5" s="30">
        <f t="shared" si="14"/>
      </c>
      <c r="AS5" s="18">
        <f t="shared" si="15"/>
      </c>
      <c r="AT5" s="31">
        <f t="shared" si="16"/>
      </c>
      <c r="AU5" s="2"/>
    </row>
    <row r="6" spans="1:47" ht="12.75">
      <c r="A6" s="29">
        <v>3</v>
      </c>
      <c r="B6" s="2" t="s">
        <v>52</v>
      </c>
      <c r="C6" s="5"/>
      <c r="D6" s="24"/>
      <c r="E6" s="16">
        <f t="shared" si="0"/>
      </c>
      <c r="F6" s="16">
        <f t="shared" si="1"/>
      </c>
      <c r="G6" s="17">
        <f t="shared" si="2"/>
      </c>
      <c r="H6" s="18"/>
      <c r="I6" s="27">
        <f t="shared" si="3"/>
      </c>
      <c r="J6" s="24"/>
      <c r="K6" s="13">
        <f t="shared" si="4"/>
      </c>
      <c r="L6" s="13">
        <f t="shared" si="5"/>
      </c>
      <c r="M6" s="14">
        <f t="shared" si="6"/>
      </c>
      <c r="N6" s="15">
        <f t="shared" si="7"/>
      </c>
      <c r="O6" s="15"/>
      <c r="P6" s="61"/>
      <c r="Q6" s="54"/>
      <c r="R6" s="54"/>
      <c r="S6" s="55"/>
      <c r="T6" s="56"/>
      <c r="U6" s="56"/>
      <c r="V6" s="54"/>
      <c r="W6" s="54"/>
      <c r="X6" s="54"/>
      <c r="Y6" s="55"/>
      <c r="Z6" s="56"/>
      <c r="AA6" s="56"/>
      <c r="AB6" s="54"/>
      <c r="AC6" s="54"/>
      <c r="AD6" s="54"/>
      <c r="AE6" s="55"/>
      <c r="AF6" s="56"/>
      <c r="AG6" s="63"/>
      <c r="AH6" s="21">
        <f t="shared" si="17"/>
      </c>
      <c r="AI6" s="21">
        <f t="shared" si="8"/>
      </c>
      <c r="AJ6" s="22">
        <f t="shared" si="9"/>
      </c>
      <c r="AK6" s="15">
        <f t="shared" si="18"/>
      </c>
      <c r="AL6" s="27">
        <f t="shared" si="19"/>
      </c>
      <c r="AM6" s="83"/>
      <c r="AN6" s="28">
        <f t="shared" si="10"/>
      </c>
      <c r="AO6" s="21">
        <f t="shared" si="11"/>
      </c>
      <c r="AP6" s="22">
        <f t="shared" si="12"/>
      </c>
      <c r="AQ6" s="15">
        <f t="shared" si="13"/>
      </c>
      <c r="AR6" s="30">
        <f t="shared" si="14"/>
      </c>
      <c r="AS6" s="18">
        <f t="shared" si="15"/>
      </c>
      <c r="AT6" s="31">
        <f t="shared" si="16"/>
      </c>
      <c r="AU6" s="2"/>
    </row>
    <row r="7" spans="1:47" ht="12.75">
      <c r="A7" s="29">
        <v>4</v>
      </c>
      <c r="B7" s="2" t="s">
        <v>53</v>
      </c>
      <c r="C7" s="5"/>
      <c r="D7" s="24"/>
      <c r="E7" s="16">
        <f t="shared" si="0"/>
      </c>
      <c r="F7" s="16">
        <f t="shared" si="1"/>
      </c>
      <c r="G7" s="17">
        <f t="shared" si="2"/>
      </c>
      <c r="H7" s="18"/>
      <c r="I7" s="27">
        <f t="shared" si="3"/>
      </c>
      <c r="J7" s="24"/>
      <c r="K7" s="13">
        <f t="shared" si="4"/>
      </c>
      <c r="L7" s="13">
        <f t="shared" si="5"/>
      </c>
      <c r="M7" s="14">
        <f t="shared" si="6"/>
      </c>
      <c r="N7" s="15">
        <f t="shared" si="7"/>
      </c>
      <c r="O7" s="15"/>
      <c r="P7" s="61"/>
      <c r="Q7" s="54"/>
      <c r="R7" s="54"/>
      <c r="S7" s="55"/>
      <c r="T7" s="56"/>
      <c r="U7" s="56"/>
      <c r="V7" s="54"/>
      <c r="W7" s="54"/>
      <c r="X7" s="54"/>
      <c r="Y7" s="55"/>
      <c r="Z7" s="56"/>
      <c r="AA7" s="56"/>
      <c r="AB7" s="54"/>
      <c r="AC7" s="54"/>
      <c r="AD7" s="54"/>
      <c r="AE7" s="55"/>
      <c r="AF7" s="56"/>
      <c r="AG7" s="63"/>
      <c r="AH7" s="21">
        <f t="shared" si="17"/>
      </c>
      <c r="AI7" s="21">
        <f t="shared" si="8"/>
      </c>
      <c r="AJ7" s="22">
        <f t="shared" si="9"/>
      </c>
      <c r="AK7" s="15">
        <f t="shared" si="18"/>
      </c>
      <c r="AL7" s="27">
        <f t="shared" si="19"/>
      </c>
      <c r="AM7" s="83"/>
      <c r="AN7" s="28">
        <f t="shared" si="10"/>
      </c>
      <c r="AO7" s="21">
        <f t="shared" si="11"/>
      </c>
      <c r="AP7" s="22">
        <f t="shared" si="12"/>
      </c>
      <c r="AQ7" s="15">
        <f t="shared" si="13"/>
      </c>
      <c r="AR7" s="30">
        <f t="shared" si="14"/>
      </c>
      <c r="AS7" s="18">
        <f t="shared" si="15"/>
      </c>
      <c r="AT7" s="31">
        <f t="shared" si="16"/>
      </c>
      <c r="AU7" s="2"/>
    </row>
    <row r="8" spans="1:47" ht="12.75">
      <c r="A8" s="29">
        <v>5</v>
      </c>
      <c r="B8" s="2" t="s">
        <v>54</v>
      </c>
      <c r="C8" s="5"/>
      <c r="D8" s="24"/>
      <c r="E8" s="16">
        <f t="shared" si="0"/>
      </c>
      <c r="F8" s="16">
        <f t="shared" si="1"/>
      </c>
      <c r="G8" s="17">
        <f t="shared" si="2"/>
      </c>
      <c r="H8" s="18"/>
      <c r="I8" s="27">
        <f t="shared" si="3"/>
      </c>
      <c r="J8" s="24"/>
      <c r="K8" s="13">
        <f t="shared" si="4"/>
      </c>
      <c r="L8" s="13">
        <f t="shared" si="5"/>
      </c>
      <c r="M8" s="14">
        <f t="shared" si="6"/>
      </c>
      <c r="N8" s="15">
        <f t="shared" si="7"/>
      </c>
      <c r="O8" s="15"/>
      <c r="P8" s="61"/>
      <c r="Q8" s="54"/>
      <c r="R8" s="54"/>
      <c r="S8" s="55"/>
      <c r="T8" s="56"/>
      <c r="U8" s="56"/>
      <c r="V8" s="54"/>
      <c r="W8" s="54"/>
      <c r="X8" s="54"/>
      <c r="Y8" s="55"/>
      <c r="Z8" s="56"/>
      <c r="AA8" s="56"/>
      <c r="AB8" s="54"/>
      <c r="AC8" s="54"/>
      <c r="AD8" s="54"/>
      <c r="AE8" s="55"/>
      <c r="AF8" s="56"/>
      <c r="AG8" s="63"/>
      <c r="AH8" s="21">
        <f t="shared" si="17"/>
      </c>
      <c r="AI8" s="21">
        <f t="shared" si="8"/>
      </c>
      <c r="AJ8" s="22">
        <f t="shared" si="9"/>
      </c>
      <c r="AK8" s="15">
        <f t="shared" si="18"/>
      </c>
      <c r="AL8" s="27">
        <f t="shared" si="19"/>
      </c>
      <c r="AM8" s="83"/>
      <c r="AN8" s="28">
        <f t="shared" si="10"/>
      </c>
      <c r="AO8" s="21">
        <f t="shared" si="11"/>
      </c>
      <c r="AP8" s="22">
        <f t="shared" si="12"/>
      </c>
      <c r="AQ8" s="15">
        <f t="shared" si="13"/>
      </c>
      <c r="AR8" s="30">
        <f t="shared" si="14"/>
      </c>
      <c r="AS8" s="18">
        <f t="shared" si="15"/>
      </c>
      <c r="AT8" s="31">
        <f t="shared" si="16"/>
      </c>
      <c r="AU8" s="2"/>
    </row>
    <row r="9" spans="1:47" ht="12.75">
      <c r="A9" s="29">
        <v>6</v>
      </c>
      <c r="B9" s="2"/>
      <c r="C9" s="5"/>
      <c r="D9" s="24"/>
      <c r="E9" s="16">
        <f t="shared" si="0"/>
      </c>
      <c r="F9" s="16">
        <f t="shared" si="1"/>
      </c>
      <c r="G9" s="17">
        <f t="shared" si="2"/>
      </c>
      <c r="H9" s="18"/>
      <c r="I9" s="27">
        <f t="shared" si="3"/>
      </c>
      <c r="J9" s="24"/>
      <c r="K9" s="13">
        <f t="shared" si="4"/>
      </c>
      <c r="L9" s="13">
        <f t="shared" si="5"/>
      </c>
      <c r="M9" s="14">
        <f t="shared" si="6"/>
      </c>
      <c r="N9" s="15">
        <f t="shared" si="7"/>
      </c>
      <c r="O9" s="15"/>
      <c r="P9" s="61"/>
      <c r="Q9" s="54"/>
      <c r="R9" s="54"/>
      <c r="S9" s="55"/>
      <c r="T9" s="56"/>
      <c r="U9" s="56"/>
      <c r="V9" s="54"/>
      <c r="W9" s="54"/>
      <c r="X9" s="54"/>
      <c r="Y9" s="55"/>
      <c r="Z9" s="56"/>
      <c r="AA9" s="56"/>
      <c r="AB9" s="54"/>
      <c r="AC9" s="54"/>
      <c r="AD9" s="54"/>
      <c r="AE9" s="55"/>
      <c r="AF9" s="56"/>
      <c r="AG9" s="63"/>
      <c r="AH9" s="21">
        <f t="shared" si="17"/>
      </c>
      <c r="AI9" s="21">
        <f t="shared" si="8"/>
      </c>
      <c r="AJ9" s="22">
        <f t="shared" si="9"/>
      </c>
      <c r="AK9" s="15">
        <f t="shared" si="18"/>
      </c>
      <c r="AL9" s="27">
        <f t="shared" si="19"/>
      </c>
      <c r="AM9" s="83"/>
      <c r="AN9" s="28">
        <f t="shared" si="10"/>
      </c>
      <c r="AO9" s="21">
        <f t="shared" si="11"/>
      </c>
      <c r="AP9" s="22">
        <f t="shared" si="12"/>
      </c>
      <c r="AQ9" s="15">
        <f t="shared" si="13"/>
      </c>
      <c r="AR9" s="30">
        <f t="shared" si="14"/>
      </c>
      <c r="AS9" s="18">
        <f t="shared" si="15"/>
      </c>
      <c r="AT9" s="31">
        <f t="shared" si="16"/>
      </c>
      <c r="AU9" s="2"/>
    </row>
    <row r="10" spans="1:47" ht="12.75">
      <c r="A10" s="29">
        <v>7</v>
      </c>
      <c r="B10" s="2"/>
      <c r="C10" s="5"/>
      <c r="D10" s="24"/>
      <c r="E10" s="16">
        <f t="shared" si="0"/>
      </c>
      <c r="F10" s="16">
        <f t="shared" si="1"/>
      </c>
      <c r="G10" s="17">
        <f t="shared" si="2"/>
      </c>
      <c r="H10" s="18"/>
      <c r="I10" s="27">
        <f t="shared" si="3"/>
      </c>
      <c r="J10" s="24"/>
      <c r="K10" s="13">
        <f t="shared" si="4"/>
      </c>
      <c r="L10" s="13">
        <f t="shared" si="5"/>
      </c>
      <c r="M10" s="14">
        <f t="shared" si="6"/>
      </c>
      <c r="N10" s="15">
        <f t="shared" si="7"/>
      </c>
      <c r="O10" s="15"/>
      <c r="P10" s="61"/>
      <c r="Q10" s="54"/>
      <c r="R10" s="54"/>
      <c r="S10" s="55"/>
      <c r="T10" s="56"/>
      <c r="U10" s="56"/>
      <c r="V10" s="54"/>
      <c r="W10" s="54"/>
      <c r="X10" s="54"/>
      <c r="Y10" s="55"/>
      <c r="Z10" s="56"/>
      <c r="AA10" s="56"/>
      <c r="AB10" s="54"/>
      <c r="AC10" s="54"/>
      <c r="AD10" s="54"/>
      <c r="AE10" s="55"/>
      <c r="AF10" s="56"/>
      <c r="AG10" s="63"/>
      <c r="AH10" s="21">
        <f t="shared" si="17"/>
      </c>
      <c r="AI10" s="21">
        <f t="shared" si="8"/>
      </c>
      <c r="AJ10" s="22">
        <f t="shared" si="9"/>
      </c>
      <c r="AK10" s="15">
        <f t="shared" si="18"/>
      </c>
      <c r="AL10" s="27">
        <f t="shared" si="19"/>
      </c>
      <c r="AM10" s="83"/>
      <c r="AN10" s="28">
        <f t="shared" si="10"/>
      </c>
      <c r="AO10" s="21">
        <f t="shared" si="11"/>
      </c>
      <c r="AP10" s="22">
        <f t="shared" si="12"/>
      </c>
      <c r="AQ10" s="15">
        <f t="shared" si="13"/>
      </c>
      <c r="AR10" s="30">
        <f t="shared" si="14"/>
      </c>
      <c r="AS10" s="18">
        <f t="shared" si="15"/>
      </c>
      <c r="AT10" s="31">
        <f t="shared" si="16"/>
      </c>
      <c r="AU10" s="2"/>
    </row>
    <row r="11" spans="1:47" ht="12.75">
      <c r="A11" s="29">
        <v>8</v>
      </c>
      <c r="B11" s="2"/>
      <c r="C11" s="5"/>
      <c r="D11" s="24"/>
      <c r="E11" s="16">
        <f t="shared" si="0"/>
      </c>
      <c r="F11" s="16">
        <f t="shared" si="1"/>
      </c>
      <c r="G11" s="17">
        <f t="shared" si="2"/>
      </c>
      <c r="H11" s="18"/>
      <c r="I11" s="27">
        <f t="shared" si="3"/>
      </c>
      <c r="J11" s="24"/>
      <c r="K11" s="13">
        <f t="shared" si="4"/>
      </c>
      <c r="L11" s="13">
        <f t="shared" si="5"/>
      </c>
      <c r="M11" s="14">
        <f t="shared" si="6"/>
      </c>
      <c r="N11" s="15">
        <f t="shared" si="7"/>
      </c>
      <c r="O11" s="15"/>
      <c r="P11" s="61"/>
      <c r="Q11" s="54"/>
      <c r="R11" s="54"/>
      <c r="S11" s="55"/>
      <c r="T11" s="56"/>
      <c r="U11" s="56"/>
      <c r="V11" s="54"/>
      <c r="W11" s="54"/>
      <c r="X11" s="54"/>
      <c r="Y11" s="55"/>
      <c r="Z11" s="56"/>
      <c r="AA11" s="56"/>
      <c r="AB11" s="54"/>
      <c r="AC11" s="54"/>
      <c r="AD11" s="54"/>
      <c r="AE11" s="55"/>
      <c r="AF11" s="56"/>
      <c r="AG11" s="63"/>
      <c r="AH11" s="21">
        <f t="shared" si="17"/>
      </c>
      <c r="AI11" s="21">
        <f t="shared" si="8"/>
      </c>
      <c r="AJ11" s="22">
        <f t="shared" si="9"/>
      </c>
      <c r="AK11" s="15">
        <f t="shared" si="18"/>
      </c>
      <c r="AL11" s="27">
        <f t="shared" si="19"/>
      </c>
      <c r="AM11" s="83"/>
      <c r="AN11" s="28">
        <f t="shared" si="10"/>
      </c>
      <c r="AO11" s="21">
        <f t="shared" si="11"/>
      </c>
      <c r="AP11" s="22">
        <f t="shared" si="12"/>
      </c>
      <c r="AQ11" s="15">
        <f t="shared" si="13"/>
      </c>
      <c r="AR11" s="30">
        <f t="shared" si="14"/>
      </c>
      <c r="AS11" s="18">
        <f t="shared" si="15"/>
      </c>
      <c r="AT11" s="31">
        <f t="shared" si="16"/>
      </c>
      <c r="AU11" s="2"/>
    </row>
    <row r="12" spans="1:47" ht="12.75">
      <c r="A12" s="29">
        <v>9</v>
      </c>
      <c r="B12" s="2"/>
      <c r="C12" s="5"/>
      <c r="D12" s="24"/>
      <c r="E12" s="16">
        <f t="shared" si="0"/>
      </c>
      <c r="F12" s="16">
        <f t="shared" si="1"/>
      </c>
      <c r="G12" s="17">
        <f t="shared" si="2"/>
      </c>
      <c r="H12" s="18"/>
      <c r="I12" s="27">
        <f t="shared" si="3"/>
      </c>
      <c r="J12" s="24"/>
      <c r="K12" s="13">
        <f t="shared" si="4"/>
      </c>
      <c r="L12" s="13">
        <f t="shared" si="5"/>
      </c>
      <c r="M12" s="14">
        <f t="shared" si="6"/>
      </c>
      <c r="N12" s="15">
        <f t="shared" si="7"/>
      </c>
      <c r="O12" s="15"/>
      <c r="P12" s="61"/>
      <c r="Q12" s="54"/>
      <c r="R12" s="54"/>
      <c r="S12" s="55"/>
      <c r="T12" s="56"/>
      <c r="U12" s="56"/>
      <c r="V12" s="54"/>
      <c r="W12" s="54"/>
      <c r="X12" s="54"/>
      <c r="Y12" s="55"/>
      <c r="Z12" s="56"/>
      <c r="AA12" s="56"/>
      <c r="AB12" s="54"/>
      <c r="AC12" s="54"/>
      <c r="AD12" s="54"/>
      <c r="AE12" s="55"/>
      <c r="AF12" s="56"/>
      <c r="AG12" s="63"/>
      <c r="AH12" s="21">
        <f t="shared" si="17"/>
      </c>
      <c r="AI12" s="21">
        <f t="shared" si="8"/>
      </c>
      <c r="AJ12" s="22">
        <f t="shared" si="9"/>
      </c>
      <c r="AK12" s="15">
        <f t="shared" si="18"/>
      </c>
      <c r="AL12" s="27">
        <f t="shared" si="19"/>
      </c>
      <c r="AM12" s="83"/>
      <c r="AN12" s="28">
        <f t="shared" si="10"/>
      </c>
      <c r="AO12" s="21">
        <f t="shared" si="11"/>
      </c>
      <c r="AP12" s="22">
        <f t="shared" si="12"/>
      </c>
      <c r="AQ12" s="15">
        <f t="shared" si="13"/>
      </c>
      <c r="AR12" s="30">
        <f t="shared" si="14"/>
      </c>
      <c r="AS12" s="18">
        <f t="shared" si="15"/>
      </c>
      <c r="AT12" s="31">
        <f t="shared" si="16"/>
      </c>
      <c r="AU12" s="2"/>
    </row>
    <row r="13" spans="1:47" ht="12.75">
      <c r="A13" s="29">
        <v>10</v>
      </c>
      <c r="B13" s="3"/>
      <c r="C13" s="5"/>
      <c r="D13" s="24"/>
      <c r="E13" s="16">
        <f t="shared" si="0"/>
      </c>
      <c r="F13" s="16">
        <f t="shared" si="1"/>
      </c>
      <c r="G13" s="17">
        <f t="shared" si="2"/>
      </c>
      <c r="H13" s="18"/>
      <c r="I13" s="27">
        <f t="shared" si="3"/>
      </c>
      <c r="J13" s="24"/>
      <c r="K13" s="13">
        <f t="shared" si="4"/>
      </c>
      <c r="L13" s="13">
        <f t="shared" si="5"/>
      </c>
      <c r="M13" s="14">
        <f t="shared" si="6"/>
      </c>
      <c r="N13" s="15">
        <f t="shared" si="7"/>
      </c>
      <c r="O13" s="15"/>
      <c r="P13" s="61"/>
      <c r="Q13" s="54"/>
      <c r="R13" s="54"/>
      <c r="S13" s="55"/>
      <c r="T13" s="56"/>
      <c r="U13" s="56"/>
      <c r="V13" s="54"/>
      <c r="W13" s="54"/>
      <c r="X13" s="54"/>
      <c r="Y13" s="55"/>
      <c r="Z13" s="56"/>
      <c r="AA13" s="56"/>
      <c r="AB13" s="54"/>
      <c r="AC13" s="54"/>
      <c r="AD13" s="54"/>
      <c r="AE13" s="55"/>
      <c r="AF13" s="56"/>
      <c r="AG13" s="63"/>
      <c r="AH13" s="21">
        <f t="shared" si="17"/>
      </c>
      <c r="AI13" s="21">
        <f t="shared" si="8"/>
      </c>
      <c r="AJ13" s="22">
        <f t="shared" si="9"/>
      </c>
      <c r="AK13" s="15">
        <f t="shared" si="18"/>
      </c>
      <c r="AL13" s="27">
        <f t="shared" si="19"/>
      </c>
      <c r="AM13" s="83"/>
      <c r="AN13" s="28">
        <f t="shared" si="10"/>
      </c>
      <c r="AO13" s="21">
        <f t="shared" si="11"/>
      </c>
      <c r="AP13" s="22">
        <f t="shared" si="12"/>
      </c>
      <c r="AQ13" s="15">
        <f t="shared" si="13"/>
      </c>
      <c r="AR13" s="30">
        <f t="shared" si="14"/>
      </c>
      <c r="AS13" s="18">
        <f t="shared" si="15"/>
      </c>
      <c r="AT13" s="31">
        <f t="shared" si="16"/>
      </c>
      <c r="AU13" s="2"/>
    </row>
    <row r="14" spans="1:47" ht="12.75">
      <c r="A14" s="29">
        <v>11</v>
      </c>
      <c r="B14" s="3"/>
      <c r="C14" s="5"/>
      <c r="D14" s="24"/>
      <c r="E14" s="16">
        <f t="shared" si="0"/>
      </c>
      <c r="F14" s="16">
        <f t="shared" si="1"/>
      </c>
      <c r="G14" s="17">
        <f t="shared" si="2"/>
      </c>
      <c r="H14" s="18"/>
      <c r="I14" s="27">
        <f t="shared" si="3"/>
      </c>
      <c r="J14" s="24"/>
      <c r="K14" s="13">
        <f t="shared" si="4"/>
      </c>
      <c r="L14" s="13">
        <f t="shared" si="5"/>
      </c>
      <c r="M14" s="14">
        <f t="shared" si="6"/>
      </c>
      <c r="N14" s="15">
        <f t="shared" si="7"/>
      </c>
      <c r="O14" s="15"/>
      <c r="P14" s="61"/>
      <c r="Q14" s="54"/>
      <c r="R14" s="54"/>
      <c r="S14" s="55"/>
      <c r="T14" s="56"/>
      <c r="U14" s="56"/>
      <c r="V14" s="54"/>
      <c r="W14" s="54"/>
      <c r="X14" s="54"/>
      <c r="Y14" s="55"/>
      <c r="Z14" s="56"/>
      <c r="AA14" s="56"/>
      <c r="AB14" s="54"/>
      <c r="AC14" s="54"/>
      <c r="AD14" s="54"/>
      <c r="AE14" s="55"/>
      <c r="AF14" s="56"/>
      <c r="AG14" s="63"/>
      <c r="AH14" s="21">
        <f t="shared" si="17"/>
      </c>
      <c r="AI14" s="21">
        <f t="shared" si="8"/>
      </c>
      <c r="AJ14" s="22">
        <f t="shared" si="9"/>
      </c>
      <c r="AK14" s="15">
        <f t="shared" si="18"/>
      </c>
      <c r="AL14" s="27">
        <f t="shared" si="19"/>
      </c>
      <c r="AM14" s="83"/>
      <c r="AN14" s="28">
        <f t="shared" si="10"/>
      </c>
      <c r="AO14" s="21">
        <f t="shared" si="11"/>
      </c>
      <c r="AP14" s="22">
        <f t="shared" si="12"/>
      </c>
      <c r="AQ14" s="15">
        <f t="shared" si="13"/>
      </c>
      <c r="AR14" s="30">
        <f t="shared" si="14"/>
      </c>
      <c r="AS14" s="18">
        <f t="shared" si="15"/>
      </c>
      <c r="AT14" s="31">
        <f t="shared" si="16"/>
      </c>
      <c r="AU14" s="2"/>
    </row>
    <row r="15" spans="1:47" ht="12.75">
      <c r="A15" s="29">
        <v>12</v>
      </c>
      <c r="B15" s="2"/>
      <c r="C15" s="5"/>
      <c r="D15" s="24"/>
      <c r="E15" s="16">
        <f t="shared" si="0"/>
      </c>
      <c r="F15" s="16">
        <f t="shared" si="1"/>
      </c>
      <c r="G15" s="17">
        <f t="shared" si="2"/>
      </c>
      <c r="H15" s="18"/>
      <c r="I15" s="27">
        <f t="shared" si="3"/>
      </c>
      <c r="J15" s="24"/>
      <c r="K15" s="13">
        <f t="shared" si="4"/>
      </c>
      <c r="L15" s="13">
        <f t="shared" si="5"/>
      </c>
      <c r="M15" s="14">
        <f t="shared" si="6"/>
      </c>
      <c r="N15" s="15">
        <f t="shared" si="7"/>
      </c>
      <c r="O15" s="15"/>
      <c r="P15" s="61"/>
      <c r="Q15" s="54"/>
      <c r="R15" s="54"/>
      <c r="S15" s="55"/>
      <c r="T15" s="56"/>
      <c r="U15" s="56"/>
      <c r="V15" s="54"/>
      <c r="W15" s="54"/>
      <c r="X15" s="54"/>
      <c r="Y15" s="55"/>
      <c r="Z15" s="56"/>
      <c r="AA15" s="56"/>
      <c r="AB15" s="54"/>
      <c r="AC15" s="54"/>
      <c r="AD15" s="54"/>
      <c r="AE15" s="55"/>
      <c r="AF15" s="56"/>
      <c r="AG15" s="63"/>
      <c r="AH15" s="21">
        <f t="shared" si="17"/>
      </c>
      <c r="AI15" s="21">
        <f t="shared" si="8"/>
      </c>
      <c r="AJ15" s="22">
        <f t="shared" si="9"/>
      </c>
      <c r="AK15" s="15">
        <f t="shared" si="18"/>
      </c>
      <c r="AL15" s="27">
        <f t="shared" si="19"/>
      </c>
      <c r="AM15" s="83"/>
      <c r="AN15" s="28">
        <f t="shared" si="10"/>
      </c>
      <c r="AO15" s="21">
        <f t="shared" si="11"/>
      </c>
      <c r="AP15" s="22">
        <f t="shared" si="12"/>
      </c>
      <c r="AQ15" s="15">
        <f t="shared" si="13"/>
      </c>
      <c r="AR15" s="30">
        <f t="shared" si="14"/>
      </c>
      <c r="AS15" s="18">
        <f t="shared" si="15"/>
      </c>
      <c r="AT15" s="31">
        <f t="shared" si="16"/>
      </c>
      <c r="AU15" s="2"/>
    </row>
    <row r="16" spans="1:47" ht="12.75">
      <c r="A16" s="29">
        <v>13</v>
      </c>
      <c r="B16" s="2"/>
      <c r="C16" s="5"/>
      <c r="D16" s="24"/>
      <c r="E16" s="16">
        <f t="shared" si="0"/>
      </c>
      <c r="F16" s="16">
        <f t="shared" si="1"/>
      </c>
      <c r="G16" s="17">
        <f t="shared" si="2"/>
      </c>
      <c r="H16" s="18"/>
      <c r="I16" s="27">
        <f t="shared" si="3"/>
      </c>
      <c r="J16" s="24"/>
      <c r="K16" s="13">
        <f t="shared" si="4"/>
      </c>
      <c r="L16" s="13">
        <f t="shared" si="5"/>
      </c>
      <c r="M16" s="14">
        <f t="shared" si="6"/>
      </c>
      <c r="N16" s="15">
        <f t="shared" si="7"/>
      </c>
      <c r="O16" s="15"/>
      <c r="P16" s="61"/>
      <c r="Q16" s="54"/>
      <c r="R16" s="54"/>
      <c r="S16" s="55"/>
      <c r="T16" s="56"/>
      <c r="U16" s="56"/>
      <c r="V16" s="54"/>
      <c r="W16" s="54"/>
      <c r="X16" s="54"/>
      <c r="Y16" s="55"/>
      <c r="Z16" s="56"/>
      <c r="AA16" s="56"/>
      <c r="AB16" s="54"/>
      <c r="AC16" s="54"/>
      <c r="AD16" s="54"/>
      <c r="AE16" s="55"/>
      <c r="AF16" s="56"/>
      <c r="AG16" s="63"/>
      <c r="AH16" s="21">
        <f t="shared" si="17"/>
      </c>
      <c r="AI16" s="21">
        <f t="shared" si="8"/>
      </c>
      <c r="AJ16" s="22">
        <f t="shared" si="9"/>
      </c>
      <c r="AK16" s="15">
        <f t="shared" si="18"/>
      </c>
      <c r="AL16" s="27">
        <f t="shared" si="19"/>
      </c>
      <c r="AM16" s="83"/>
      <c r="AN16" s="28">
        <f t="shared" si="10"/>
      </c>
      <c r="AO16" s="21">
        <f t="shared" si="11"/>
      </c>
      <c r="AP16" s="22">
        <f t="shared" si="12"/>
      </c>
      <c r="AQ16" s="15">
        <f t="shared" si="13"/>
      </c>
      <c r="AR16" s="30">
        <f t="shared" si="14"/>
      </c>
      <c r="AS16" s="18">
        <f t="shared" si="15"/>
      </c>
      <c r="AT16" s="31">
        <f t="shared" si="16"/>
      </c>
      <c r="AU16" s="2"/>
    </row>
    <row r="17" spans="1:47" ht="12.75">
      <c r="A17" s="29">
        <v>14</v>
      </c>
      <c r="B17" s="2"/>
      <c r="C17" s="5"/>
      <c r="D17" s="24"/>
      <c r="E17" s="16">
        <f t="shared" si="0"/>
      </c>
      <c r="F17" s="16">
        <f t="shared" si="1"/>
      </c>
      <c r="G17" s="17">
        <f t="shared" si="2"/>
      </c>
      <c r="H17" s="18"/>
      <c r="I17" s="27">
        <f t="shared" si="3"/>
      </c>
      <c r="J17" s="24"/>
      <c r="K17" s="13">
        <f t="shared" si="4"/>
      </c>
      <c r="L17" s="13">
        <f t="shared" si="5"/>
      </c>
      <c r="M17" s="14">
        <f t="shared" si="6"/>
      </c>
      <c r="N17" s="15">
        <f t="shared" si="7"/>
      </c>
      <c r="O17" s="15"/>
      <c r="P17" s="61"/>
      <c r="Q17" s="54"/>
      <c r="R17" s="54"/>
      <c r="S17" s="55"/>
      <c r="T17" s="56"/>
      <c r="U17" s="56"/>
      <c r="V17" s="54"/>
      <c r="W17" s="54"/>
      <c r="X17" s="54"/>
      <c r="Y17" s="55"/>
      <c r="Z17" s="56"/>
      <c r="AA17" s="56"/>
      <c r="AB17" s="54"/>
      <c r="AC17" s="54"/>
      <c r="AD17" s="54"/>
      <c r="AE17" s="55"/>
      <c r="AF17" s="56"/>
      <c r="AG17" s="63"/>
      <c r="AH17" s="21">
        <f t="shared" si="17"/>
      </c>
      <c r="AI17" s="21">
        <f t="shared" si="8"/>
      </c>
      <c r="AJ17" s="22">
        <f t="shared" si="9"/>
      </c>
      <c r="AK17" s="15">
        <f t="shared" si="18"/>
      </c>
      <c r="AL17" s="27">
        <f t="shared" si="19"/>
      </c>
      <c r="AM17" s="83"/>
      <c r="AN17" s="28">
        <f t="shared" si="10"/>
      </c>
      <c r="AO17" s="21">
        <f t="shared" si="11"/>
      </c>
      <c r="AP17" s="22">
        <f t="shared" si="12"/>
      </c>
      <c r="AQ17" s="15">
        <f t="shared" si="13"/>
      </c>
      <c r="AR17" s="30">
        <f t="shared" si="14"/>
      </c>
      <c r="AS17" s="18">
        <f t="shared" si="15"/>
      </c>
      <c r="AT17" s="31">
        <f t="shared" si="16"/>
      </c>
      <c r="AU17" s="2"/>
    </row>
    <row r="18" spans="1:47" ht="12.75">
      <c r="A18" s="29">
        <v>15</v>
      </c>
      <c r="B18" s="2"/>
      <c r="C18" s="5"/>
      <c r="D18" s="24"/>
      <c r="E18" s="16">
        <f t="shared" si="0"/>
      </c>
      <c r="F18" s="16">
        <f t="shared" si="1"/>
      </c>
      <c r="G18" s="17">
        <f t="shared" si="2"/>
      </c>
      <c r="H18" s="18"/>
      <c r="I18" s="27">
        <f t="shared" si="3"/>
      </c>
      <c r="J18" s="24"/>
      <c r="K18" s="13">
        <f t="shared" si="4"/>
      </c>
      <c r="L18" s="13">
        <f t="shared" si="5"/>
      </c>
      <c r="M18" s="14">
        <f t="shared" si="6"/>
      </c>
      <c r="N18" s="15">
        <f t="shared" si="7"/>
      </c>
      <c r="O18" s="15"/>
      <c r="P18" s="61"/>
      <c r="Q18" s="54"/>
      <c r="R18" s="54"/>
      <c r="S18" s="55"/>
      <c r="T18" s="56"/>
      <c r="U18" s="56"/>
      <c r="V18" s="54"/>
      <c r="W18" s="54"/>
      <c r="X18" s="54"/>
      <c r="Y18" s="55"/>
      <c r="Z18" s="56"/>
      <c r="AA18" s="56"/>
      <c r="AB18" s="54"/>
      <c r="AC18" s="54"/>
      <c r="AD18" s="54"/>
      <c r="AE18" s="55"/>
      <c r="AF18" s="56"/>
      <c r="AG18" s="63"/>
      <c r="AH18" s="21">
        <f t="shared" si="17"/>
      </c>
      <c r="AI18" s="21">
        <f t="shared" si="8"/>
      </c>
      <c r="AJ18" s="22">
        <f t="shared" si="9"/>
      </c>
      <c r="AK18" s="15">
        <f t="shared" si="18"/>
      </c>
      <c r="AL18" s="27">
        <f t="shared" si="19"/>
      </c>
      <c r="AM18" s="83"/>
      <c r="AN18" s="28">
        <f t="shared" si="10"/>
      </c>
      <c r="AO18" s="21">
        <f t="shared" si="11"/>
      </c>
      <c r="AP18" s="22">
        <f t="shared" si="12"/>
      </c>
      <c r="AQ18" s="15">
        <f t="shared" si="13"/>
      </c>
      <c r="AR18" s="30">
        <f t="shared" si="14"/>
      </c>
      <c r="AS18" s="18">
        <f t="shared" si="15"/>
      </c>
      <c r="AT18" s="31">
        <f t="shared" si="16"/>
      </c>
      <c r="AU18" s="2"/>
    </row>
    <row r="19" spans="1:47" ht="12.75">
      <c r="A19" s="29">
        <v>16</v>
      </c>
      <c r="B19" s="2"/>
      <c r="C19" s="5"/>
      <c r="D19" s="24"/>
      <c r="E19" s="16">
        <f t="shared" si="0"/>
      </c>
      <c r="F19" s="16">
        <f t="shared" si="1"/>
      </c>
      <c r="G19" s="17">
        <f t="shared" si="2"/>
      </c>
      <c r="H19" s="18"/>
      <c r="I19" s="27">
        <f t="shared" si="3"/>
      </c>
      <c r="J19" s="24"/>
      <c r="K19" s="13">
        <f t="shared" si="4"/>
      </c>
      <c r="L19" s="13">
        <f t="shared" si="5"/>
      </c>
      <c r="M19" s="14">
        <f t="shared" si="6"/>
      </c>
      <c r="N19" s="15">
        <f t="shared" si="7"/>
      </c>
      <c r="O19" s="15"/>
      <c r="P19" s="61"/>
      <c r="Q19" s="54"/>
      <c r="R19" s="54"/>
      <c r="S19" s="55"/>
      <c r="T19" s="56"/>
      <c r="U19" s="56"/>
      <c r="V19" s="54"/>
      <c r="W19" s="54"/>
      <c r="X19" s="54"/>
      <c r="Y19" s="55"/>
      <c r="Z19" s="56"/>
      <c r="AA19" s="56"/>
      <c r="AB19" s="54"/>
      <c r="AC19" s="54"/>
      <c r="AD19" s="54"/>
      <c r="AE19" s="55"/>
      <c r="AF19" s="56"/>
      <c r="AG19" s="63"/>
      <c r="AH19" s="21">
        <f t="shared" si="17"/>
      </c>
      <c r="AI19" s="21">
        <f t="shared" si="8"/>
      </c>
      <c r="AJ19" s="22">
        <f t="shared" si="9"/>
      </c>
      <c r="AK19" s="15">
        <f t="shared" si="18"/>
      </c>
      <c r="AL19" s="27">
        <f t="shared" si="19"/>
      </c>
      <c r="AM19" s="83"/>
      <c r="AN19" s="28">
        <f t="shared" si="10"/>
      </c>
      <c r="AO19" s="21">
        <f t="shared" si="11"/>
      </c>
      <c r="AP19" s="22">
        <f t="shared" si="12"/>
      </c>
      <c r="AQ19" s="15">
        <f t="shared" si="13"/>
      </c>
      <c r="AR19" s="30">
        <f t="shared" si="14"/>
      </c>
      <c r="AS19" s="18">
        <f t="shared" si="15"/>
      </c>
      <c r="AT19" s="31">
        <f t="shared" si="16"/>
      </c>
      <c r="AU19" s="2"/>
    </row>
    <row r="20" spans="1:47" ht="12.75">
      <c r="A20" s="29">
        <v>17</v>
      </c>
      <c r="B20" s="2"/>
      <c r="C20" s="5"/>
      <c r="D20" s="24"/>
      <c r="E20" s="16">
        <f t="shared" si="0"/>
      </c>
      <c r="F20" s="16">
        <f t="shared" si="1"/>
      </c>
      <c r="G20" s="17">
        <f t="shared" si="2"/>
      </c>
      <c r="H20" s="18"/>
      <c r="I20" s="27">
        <f t="shared" si="3"/>
      </c>
      <c r="J20" s="24"/>
      <c r="K20" s="13">
        <f t="shared" si="4"/>
      </c>
      <c r="L20" s="13">
        <f t="shared" si="5"/>
      </c>
      <c r="M20" s="14">
        <f t="shared" si="6"/>
      </c>
      <c r="N20" s="15">
        <f t="shared" si="7"/>
      </c>
      <c r="O20" s="15"/>
      <c r="P20" s="61"/>
      <c r="Q20" s="54"/>
      <c r="R20" s="54"/>
      <c r="S20" s="55"/>
      <c r="T20" s="56"/>
      <c r="U20" s="56"/>
      <c r="V20" s="54"/>
      <c r="W20" s="54"/>
      <c r="X20" s="54"/>
      <c r="Y20" s="55"/>
      <c r="Z20" s="56"/>
      <c r="AA20" s="56"/>
      <c r="AB20" s="54"/>
      <c r="AC20" s="54"/>
      <c r="AD20" s="54"/>
      <c r="AE20" s="55"/>
      <c r="AF20" s="56"/>
      <c r="AG20" s="63"/>
      <c r="AH20" s="21">
        <f t="shared" si="17"/>
      </c>
      <c r="AI20" s="21">
        <f t="shared" si="8"/>
      </c>
      <c r="AJ20" s="22">
        <f t="shared" si="9"/>
      </c>
      <c r="AK20" s="15">
        <f t="shared" si="18"/>
      </c>
      <c r="AL20" s="27">
        <f t="shared" si="19"/>
      </c>
      <c r="AM20" s="83"/>
      <c r="AN20" s="28">
        <f t="shared" si="10"/>
      </c>
      <c r="AO20" s="21">
        <f t="shared" si="11"/>
      </c>
      <c r="AP20" s="22">
        <f t="shared" si="12"/>
      </c>
      <c r="AQ20" s="15">
        <f t="shared" si="13"/>
      </c>
      <c r="AR20" s="30">
        <f t="shared" si="14"/>
      </c>
      <c r="AS20" s="18">
        <f t="shared" si="15"/>
      </c>
      <c r="AT20" s="31">
        <f t="shared" si="16"/>
      </c>
      <c r="AU20" s="2"/>
    </row>
    <row r="21" spans="1:47" ht="12.75">
      <c r="A21" s="29">
        <v>18</v>
      </c>
      <c r="B21" s="2"/>
      <c r="C21" s="5"/>
      <c r="D21" s="24"/>
      <c r="E21" s="16">
        <f t="shared" si="0"/>
      </c>
      <c r="F21" s="16">
        <f t="shared" si="1"/>
      </c>
      <c r="G21" s="17">
        <f t="shared" si="2"/>
      </c>
      <c r="H21" s="18"/>
      <c r="I21" s="27">
        <f t="shared" si="3"/>
      </c>
      <c r="J21" s="24"/>
      <c r="K21" s="13">
        <f t="shared" si="4"/>
      </c>
      <c r="L21" s="13">
        <f t="shared" si="5"/>
      </c>
      <c r="M21" s="14">
        <f t="shared" si="6"/>
      </c>
      <c r="N21" s="15">
        <f t="shared" si="7"/>
      </c>
      <c r="O21" s="15"/>
      <c r="P21" s="61"/>
      <c r="Q21" s="54"/>
      <c r="R21" s="54"/>
      <c r="S21" s="55"/>
      <c r="T21" s="56"/>
      <c r="U21" s="56"/>
      <c r="V21" s="54"/>
      <c r="W21" s="54"/>
      <c r="X21" s="54"/>
      <c r="Y21" s="55"/>
      <c r="Z21" s="56"/>
      <c r="AA21" s="56"/>
      <c r="AB21" s="54"/>
      <c r="AC21" s="54"/>
      <c r="AD21" s="54"/>
      <c r="AE21" s="55"/>
      <c r="AF21" s="56"/>
      <c r="AG21" s="63"/>
      <c r="AH21" s="21">
        <f t="shared" si="17"/>
      </c>
      <c r="AI21" s="21">
        <f t="shared" si="8"/>
      </c>
      <c r="AJ21" s="22">
        <f t="shared" si="9"/>
      </c>
      <c r="AK21" s="15">
        <f t="shared" si="18"/>
      </c>
      <c r="AL21" s="27">
        <f t="shared" si="19"/>
      </c>
      <c r="AM21" s="83"/>
      <c r="AN21" s="28">
        <f t="shared" si="10"/>
      </c>
      <c r="AO21" s="21">
        <f t="shared" si="11"/>
      </c>
      <c r="AP21" s="22">
        <f t="shared" si="12"/>
      </c>
      <c r="AQ21" s="15">
        <f t="shared" si="13"/>
      </c>
      <c r="AR21" s="30">
        <f t="shared" si="14"/>
      </c>
      <c r="AS21" s="18">
        <f t="shared" si="15"/>
      </c>
      <c r="AT21" s="31">
        <f t="shared" si="16"/>
      </c>
      <c r="AU21" s="2"/>
    </row>
    <row r="22" spans="1:47" ht="12.75">
      <c r="A22" s="29">
        <v>19</v>
      </c>
      <c r="B22" s="2"/>
      <c r="C22" s="5"/>
      <c r="D22" s="24"/>
      <c r="E22" s="16">
        <f t="shared" si="0"/>
      </c>
      <c r="F22" s="16">
        <f t="shared" si="1"/>
      </c>
      <c r="G22" s="17">
        <f t="shared" si="2"/>
      </c>
      <c r="H22" s="18"/>
      <c r="I22" s="27">
        <f t="shared" si="3"/>
      </c>
      <c r="J22" s="24"/>
      <c r="K22" s="13">
        <f t="shared" si="4"/>
      </c>
      <c r="L22" s="13">
        <f t="shared" si="5"/>
      </c>
      <c r="M22" s="14">
        <f t="shared" si="6"/>
      </c>
      <c r="N22" s="15">
        <f t="shared" si="7"/>
      </c>
      <c r="O22" s="15"/>
      <c r="P22" s="61"/>
      <c r="Q22" s="54"/>
      <c r="R22" s="54"/>
      <c r="S22" s="55"/>
      <c r="T22" s="56"/>
      <c r="U22" s="56"/>
      <c r="V22" s="54"/>
      <c r="W22" s="54"/>
      <c r="X22" s="54"/>
      <c r="Y22" s="55"/>
      <c r="Z22" s="56"/>
      <c r="AA22" s="56"/>
      <c r="AB22" s="54"/>
      <c r="AC22" s="54"/>
      <c r="AD22" s="54"/>
      <c r="AE22" s="55"/>
      <c r="AF22" s="56"/>
      <c r="AG22" s="63"/>
      <c r="AH22" s="21">
        <f t="shared" si="17"/>
      </c>
      <c r="AI22" s="21">
        <f t="shared" si="8"/>
      </c>
      <c r="AJ22" s="22">
        <f t="shared" si="9"/>
      </c>
      <c r="AK22" s="15">
        <f t="shared" si="18"/>
      </c>
      <c r="AL22" s="27">
        <f t="shared" si="19"/>
      </c>
      <c r="AM22" s="83"/>
      <c r="AN22" s="28">
        <f t="shared" si="10"/>
      </c>
      <c r="AO22" s="21">
        <f t="shared" si="11"/>
      </c>
      <c r="AP22" s="22">
        <f t="shared" si="12"/>
      </c>
      <c r="AQ22" s="15">
        <f t="shared" si="13"/>
      </c>
      <c r="AR22" s="30">
        <f t="shared" si="14"/>
      </c>
      <c r="AS22" s="18">
        <f t="shared" si="15"/>
      </c>
      <c r="AT22" s="31">
        <f t="shared" si="16"/>
      </c>
      <c r="AU22" s="2"/>
    </row>
    <row r="23" spans="1:47" ht="12.75">
      <c r="A23" s="29">
        <v>20</v>
      </c>
      <c r="B23" s="2"/>
      <c r="C23" s="5"/>
      <c r="D23" s="24"/>
      <c r="E23" s="16">
        <f t="shared" si="0"/>
      </c>
      <c r="F23" s="16">
        <f t="shared" si="1"/>
      </c>
      <c r="G23" s="17">
        <f t="shared" si="2"/>
      </c>
      <c r="H23" s="18"/>
      <c r="I23" s="27">
        <f t="shared" si="3"/>
      </c>
      <c r="J23" s="24"/>
      <c r="K23" s="13">
        <f t="shared" si="4"/>
      </c>
      <c r="L23" s="13">
        <f t="shared" si="5"/>
      </c>
      <c r="M23" s="14">
        <f t="shared" si="6"/>
      </c>
      <c r="N23" s="15">
        <f t="shared" si="7"/>
      </c>
      <c r="O23" s="15"/>
      <c r="P23" s="62"/>
      <c r="Q23" s="57"/>
      <c r="R23" s="57"/>
      <c r="S23" s="58"/>
      <c r="T23" s="59"/>
      <c r="U23" s="59"/>
      <c r="V23" s="57"/>
      <c r="W23" s="57"/>
      <c r="X23" s="57"/>
      <c r="Y23" s="58"/>
      <c r="Z23" s="59"/>
      <c r="AA23" s="59"/>
      <c r="AB23" s="57"/>
      <c r="AC23" s="57"/>
      <c r="AD23" s="57"/>
      <c r="AE23" s="58"/>
      <c r="AF23" s="59"/>
      <c r="AG23" s="64"/>
      <c r="AH23" s="21">
        <f t="shared" si="17"/>
      </c>
      <c r="AI23" s="21">
        <f t="shared" si="8"/>
      </c>
      <c r="AJ23" s="22">
        <f t="shared" si="9"/>
      </c>
      <c r="AK23" s="15">
        <f t="shared" si="18"/>
      </c>
      <c r="AL23" s="27">
        <f t="shared" si="19"/>
      </c>
      <c r="AM23" s="83"/>
      <c r="AN23" s="28">
        <f t="shared" si="10"/>
      </c>
      <c r="AO23" s="21">
        <f t="shared" si="11"/>
      </c>
      <c r="AP23" s="22">
        <f t="shared" si="12"/>
      </c>
      <c r="AQ23" s="15">
        <f t="shared" si="13"/>
      </c>
      <c r="AR23" s="30">
        <f t="shared" si="14"/>
      </c>
      <c r="AS23" s="18">
        <f t="shared" si="15"/>
      </c>
      <c r="AT23" s="31">
        <f t="shared" si="16"/>
      </c>
      <c r="AU23" s="2"/>
    </row>
    <row r="24" spans="1:46" ht="12.75">
      <c r="A24" s="34" t="s">
        <v>13</v>
      </c>
      <c r="B24" s="32"/>
      <c r="C24" s="32"/>
      <c r="D24" s="32"/>
      <c r="E24" s="32"/>
      <c r="F24" s="32"/>
      <c r="G24" s="32"/>
      <c r="H24" s="33"/>
      <c r="I24" s="32"/>
      <c r="J24" s="32"/>
      <c r="K24" s="32"/>
      <c r="L24" s="32"/>
      <c r="M24" s="32"/>
      <c r="N24" s="33"/>
      <c r="O24" s="32"/>
      <c r="P24" s="32"/>
      <c r="Q24" s="32"/>
      <c r="R24" s="32"/>
      <c r="S24" s="32"/>
      <c r="T24" s="33"/>
      <c r="U24" s="32"/>
      <c r="V24" s="32"/>
      <c r="W24" s="32"/>
      <c r="X24" s="32"/>
      <c r="Y24" s="32"/>
      <c r="Z24" s="33"/>
      <c r="AA24" s="32"/>
      <c r="AB24" s="32"/>
      <c r="AC24" s="32"/>
      <c r="AD24" s="32"/>
      <c r="AE24" s="32"/>
      <c r="AF24" s="33"/>
      <c r="AG24" s="32"/>
      <c r="AH24" s="32"/>
      <c r="AI24" s="32"/>
      <c r="AJ24" s="32"/>
      <c r="AK24" s="33"/>
      <c r="AL24" s="33"/>
      <c r="AN24" s="34" t="s">
        <v>14</v>
      </c>
      <c r="AO24" s="37"/>
      <c r="AP24" s="37"/>
      <c r="AQ24" s="37"/>
      <c r="AR24" s="37"/>
      <c r="AS24" s="37"/>
      <c r="AT24" s="37"/>
    </row>
    <row r="25" spans="1:46" ht="22.5" customHeight="1">
      <c r="A25" s="35" t="s">
        <v>4</v>
      </c>
      <c r="B25" s="36" t="s">
        <v>0</v>
      </c>
      <c r="C25" s="11" t="s">
        <v>26</v>
      </c>
      <c r="D25" s="70" t="s">
        <v>27</v>
      </c>
      <c r="E25" s="71"/>
      <c r="F25" s="71"/>
      <c r="G25" s="71"/>
      <c r="H25" s="71"/>
      <c r="I25" s="72"/>
      <c r="J25" s="73" t="s">
        <v>28</v>
      </c>
      <c r="K25" s="74"/>
      <c r="L25" s="74"/>
      <c r="M25" s="74"/>
      <c r="N25" s="74"/>
      <c r="O25" s="79"/>
      <c r="P25" s="70" t="s">
        <v>29</v>
      </c>
      <c r="Q25" s="71"/>
      <c r="R25" s="71"/>
      <c r="S25" s="71"/>
      <c r="T25" s="71"/>
      <c r="U25" s="72"/>
      <c r="V25" s="73" t="s">
        <v>30</v>
      </c>
      <c r="W25" s="74"/>
      <c r="X25" s="74"/>
      <c r="Y25" s="74"/>
      <c r="Z25" s="74"/>
      <c r="AA25" s="74"/>
      <c r="AB25" s="75"/>
      <c r="AC25" s="76"/>
      <c r="AD25" s="76"/>
      <c r="AE25" s="76"/>
      <c r="AF25" s="76"/>
      <c r="AG25" s="77"/>
      <c r="AH25" s="85" t="s">
        <v>34</v>
      </c>
      <c r="AI25" s="85"/>
      <c r="AJ25" s="85"/>
      <c r="AK25" s="85"/>
      <c r="AL25" s="86"/>
      <c r="AM25" s="83"/>
      <c r="AN25" s="66" t="s">
        <v>17</v>
      </c>
      <c r="AO25" s="85"/>
      <c r="AP25" s="85"/>
      <c r="AQ25" s="71" t="s">
        <v>11</v>
      </c>
      <c r="AR25" s="71"/>
      <c r="AS25" s="74" t="s">
        <v>16</v>
      </c>
      <c r="AT25" s="79"/>
    </row>
    <row r="26" spans="1:46" ht="14.25" customHeight="1">
      <c r="A26" s="6"/>
      <c r="B26" s="7"/>
      <c r="C26" s="8" t="s">
        <v>9</v>
      </c>
      <c r="D26" s="23" t="s">
        <v>9</v>
      </c>
      <c r="E26" s="12" t="s">
        <v>7</v>
      </c>
      <c r="F26" s="12" t="s">
        <v>6</v>
      </c>
      <c r="G26" s="12" t="s">
        <v>10</v>
      </c>
      <c r="H26" s="82" t="s">
        <v>8</v>
      </c>
      <c r="I26" s="67"/>
      <c r="J26" s="26" t="s">
        <v>9</v>
      </c>
      <c r="K26" s="19" t="s">
        <v>7</v>
      </c>
      <c r="L26" s="19" t="s">
        <v>6</v>
      </c>
      <c r="M26" s="19" t="s">
        <v>10</v>
      </c>
      <c r="N26" s="80" t="s">
        <v>8</v>
      </c>
      <c r="O26" s="81"/>
      <c r="P26" s="23" t="s">
        <v>9</v>
      </c>
      <c r="Q26" s="12" t="s">
        <v>7</v>
      </c>
      <c r="R26" s="12" t="s">
        <v>6</v>
      </c>
      <c r="S26" s="12" t="s">
        <v>10</v>
      </c>
      <c r="T26" s="82" t="s">
        <v>8</v>
      </c>
      <c r="U26" s="67"/>
      <c r="V26" s="26" t="s">
        <v>9</v>
      </c>
      <c r="W26" s="19" t="s">
        <v>7</v>
      </c>
      <c r="X26" s="19" t="s">
        <v>6</v>
      </c>
      <c r="Y26" s="19" t="s">
        <v>10</v>
      </c>
      <c r="Z26" s="80" t="s">
        <v>8</v>
      </c>
      <c r="AA26" s="80"/>
      <c r="AB26" s="60"/>
      <c r="AC26" s="53"/>
      <c r="AD26" s="53"/>
      <c r="AE26" s="53"/>
      <c r="AF26" s="78"/>
      <c r="AG26" s="84"/>
      <c r="AH26" s="10" t="s">
        <v>7</v>
      </c>
      <c r="AI26" s="10" t="s">
        <v>6</v>
      </c>
      <c r="AJ26" s="10" t="s">
        <v>10</v>
      </c>
      <c r="AK26" s="87" t="s">
        <v>8</v>
      </c>
      <c r="AL26" s="65"/>
      <c r="AM26" s="83"/>
      <c r="AN26" s="9" t="s">
        <v>15</v>
      </c>
      <c r="AO26" s="10" t="s">
        <v>6</v>
      </c>
      <c r="AP26" s="10" t="s">
        <v>10</v>
      </c>
      <c r="AQ26" s="12" t="s">
        <v>8</v>
      </c>
      <c r="AR26" s="12" t="s">
        <v>10</v>
      </c>
      <c r="AS26" s="19" t="s">
        <v>8</v>
      </c>
      <c r="AT26" s="20" t="s">
        <v>10</v>
      </c>
    </row>
    <row r="27" spans="1:46" ht="12.75">
      <c r="A27" s="29">
        <v>1</v>
      </c>
      <c r="B27" s="2" t="s">
        <v>1</v>
      </c>
      <c r="C27" s="5">
        <v>0.4228125</v>
      </c>
      <c r="D27" s="24">
        <v>0.43194444444444446</v>
      </c>
      <c r="E27" s="13">
        <f aca="true" t="shared" si="20" ref="E27:E46">EtapovyCas(D27,$C27)</f>
        <v>0.009131944444444484</v>
      </c>
      <c r="F27" s="13">
        <f aca="true" t="shared" si="21" ref="F27:F46">Ztrata(E27,E$27:E$46)</f>
        <v>0.00010416666666668295</v>
      </c>
      <c r="G27" s="14">
        <f aca="true" t="shared" si="22" ref="G27:G46">Poradi(F27,F$27:F$46)</f>
        <v>2</v>
      </c>
      <c r="H27" s="15">
        <f aca="true" t="shared" si="23" ref="H27:H46">Body(G27)</f>
        <v>8</v>
      </c>
      <c r="I27" s="25"/>
      <c r="J27" s="24">
        <v>0.4627314814814815</v>
      </c>
      <c r="K27" s="16">
        <f aca="true" t="shared" si="24" ref="K27:K46">EtapovyCas(J27,$C27)</f>
        <v>0.03991898148148154</v>
      </c>
      <c r="L27" s="16">
        <f aca="true" t="shared" si="25" ref="L27:L46">Ztrata(K27,K$27:K$46)</f>
        <v>0.001030092592592624</v>
      </c>
      <c r="M27" s="17">
        <f aca="true" t="shared" si="26" ref="M27:M46">Poradi(L27,L$27:L$46)</f>
        <v>2</v>
      </c>
      <c r="N27" s="18"/>
      <c r="O27" s="27">
        <f aca="true" t="shared" si="27" ref="O27:O46">Body(M27)</f>
        <v>8</v>
      </c>
      <c r="P27" s="24">
        <v>0.4859953703703704</v>
      </c>
      <c r="Q27" s="13">
        <f aca="true" t="shared" si="28" ref="Q27:Q46">EtapovyCas(P27,$C27)</f>
        <v>0.0631828703703704</v>
      </c>
      <c r="R27" s="13">
        <f aca="true" t="shared" si="29" ref="R27:R46">Ztrata(Q27,Q$27:Q$46)</f>
        <v>0.003460648148148171</v>
      </c>
      <c r="S27" s="14">
        <f aca="true" t="shared" si="30" ref="S27:S46">Poradi(R27,R$27:R$46)</f>
        <v>2</v>
      </c>
      <c r="T27" s="15">
        <f aca="true" t="shared" si="31" ref="T27:T46">Body(S27)</f>
        <v>8</v>
      </c>
      <c r="U27" s="25"/>
      <c r="V27" s="24">
        <v>0.508912037037037</v>
      </c>
      <c r="W27" s="16">
        <f aca="true" t="shared" si="32" ref="W27:W46">EtapovyCas(V27,$C27)</f>
        <v>0.08609953703703704</v>
      </c>
      <c r="X27" s="16">
        <f aca="true" t="shared" si="33" ref="X27:X46">Ztrata(W27,W$27:W$46)</f>
        <v>0.004849537037037055</v>
      </c>
      <c r="Y27" s="17">
        <f aca="true" t="shared" si="34" ref="Y27:Y46">Poradi(X27,X$27:X$46)</f>
        <v>2</v>
      </c>
      <c r="Z27" s="18"/>
      <c r="AA27" s="18">
        <f aca="true" t="shared" si="35" ref="AA27:AA46">Body(Y27)</f>
        <v>8</v>
      </c>
      <c r="AB27" s="61"/>
      <c r="AC27" s="54"/>
      <c r="AD27" s="54"/>
      <c r="AE27" s="55"/>
      <c r="AF27" s="56"/>
      <c r="AG27" s="63"/>
      <c r="AH27" s="21">
        <f>W27</f>
        <v>0.08609953703703704</v>
      </c>
      <c r="AI27" s="21">
        <f aca="true" t="shared" si="36" ref="AI27:AI46">Ztrata(AH27,AH$27:AH$46)</f>
        <v>0.004849537037037055</v>
      </c>
      <c r="AJ27" s="22">
        <f aca="true" t="shared" si="37" ref="AJ27:AJ46">Poradi(AI27,AI$27:AI$46)</f>
        <v>2</v>
      </c>
      <c r="AK27" s="15">
        <f>BezNuly(SUM(H27,N27,T27,Z27,AF27))</f>
        <v>16</v>
      </c>
      <c r="AL27" s="27">
        <f>BezNuly(SUM(I27,O27,U27,AA27,AG27))</f>
        <v>16</v>
      </c>
      <c r="AM27" s="83"/>
      <c r="AN27" s="28">
        <f>IF(C27="","",BezNuly(SUM(AN4,AH27)))</f>
        <v>0.08609953703703704</v>
      </c>
      <c r="AO27" s="21">
        <f aca="true" t="shared" si="38" ref="AO27:AO46">Ztrata(AN27,AN$27:AN$46)</f>
        <v>0.004849537037037055</v>
      </c>
      <c r="AP27" s="22">
        <f aca="true" t="shared" si="39" ref="AP27:AP46">Poradi(AO27,AO$27:AO$46)</f>
        <v>2</v>
      </c>
      <c r="AQ27" s="15">
        <f aca="true" t="shared" si="40" ref="AQ27:AQ46">BezNuly(SUM(AQ4,AK27))</f>
        <v>16</v>
      </c>
      <c r="AR27" s="30">
        <f aca="true" t="shared" si="41" ref="AR27:AR46">PoradiBodu(AQ27,AQ$27:AQ$46)</f>
        <v>1</v>
      </c>
      <c r="AS27" s="18">
        <f aca="true" t="shared" si="42" ref="AS27:AS46">BezNuly(SUM(AS4,AL27))</f>
        <v>16</v>
      </c>
      <c r="AT27" s="31">
        <f aca="true" t="shared" si="43" ref="AT27:AT46">PoradiBodu(AS27,AS$27:AS$46)</f>
        <v>2</v>
      </c>
    </row>
    <row r="28" spans="1:46" ht="12.75">
      <c r="A28" s="29">
        <v>2</v>
      </c>
      <c r="B28" s="2" t="s">
        <v>51</v>
      </c>
      <c r="C28" s="5">
        <v>0.4354166666666666</v>
      </c>
      <c r="D28" s="24"/>
      <c r="E28" s="13">
        <f t="shared" si="20"/>
      </c>
      <c r="F28" s="13">
        <f t="shared" si="21"/>
      </c>
      <c r="G28" s="14">
        <v>5</v>
      </c>
      <c r="H28" s="15">
        <f t="shared" si="23"/>
        <v>3</v>
      </c>
      <c r="I28" s="25"/>
      <c r="J28" s="24">
        <v>0.4861111111111111</v>
      </c>
      <c r="K28" s="16">
        <f t="shared" si="24"/>
        <v>0.050694444444444486</v>
      </c>
      <c r="L28" s="16">
        <f t="shared" si="25"/>
        <v>0.011805555555555569</v>
      </c>
      <c r="M28" s="17">
        <f t="shared" si="26"/>
        <v>4</v>
      </c>
      <c r="N28" s="18"/>
      <c r="O28" s="27">
        <f t="shared" si="27"/>
        <v>4</v>
      </c>
      <c r="P28" s="24">
        <v>0.5104166666666666</v>
      </c>
      <c r="Q28" s="13">
        <f t="shared" si="28"/>
        <v>0.07500000000000001</v>
      </c>
      <c r="R28" s="13">
        <f t="shared" si="29"/>
        <v>0.015277777777777779</v>
      </c>
      <c r="S28" s="14">
        <f t="shared" si="30"/>
        <v>4</v>
      </c>
      <c r="T28" s="15">
        <f t="shared" si="31"/>
        <v>4</v>
      </c>
      <c r="U28" s="25"/>
      <c r="V28" s="24">
        <v>0.5555555555555556</v>
      </c>
      <c r="W28" s="16">
        <f t="shared" si="32"/>
        <v>0.12013888888888896</v>
      </c>
      <c r="X28" s="16">
        <f t="shared" si="33"/>
        <v>0.03888888888888897</v>
      </c>
      <c r="Y28" s="17">
        <f t="shared" si="34"/>
        <v>4</v>
      </c>
      <c r="Z28" s="18"/>
      <c r="AA28" s="18">
        <f t="shared" si="35"/>
        <v>4</v>
      </c>
      <c r="AB28" s="61"/>
      <c r="AC28" s="54"/>
      <c r="AD28" s="54"/>
      <c r="AE28" s="55"/>
      <c r="AF28" s="56"/>
      <c r="AG28" s="63"/>
      <c r="AH28" s="21">
        <f aca="true" t="shared" si="44" ref="AH28:AH46">W28</f>
        <v>0.12013888888888896</v>
      </c>
      <c r="AI28" s="21">
        <f t="shared" si="36"/>
        <v>0.03888888888888897</v>
      </c>
      <c r="AJ28" s="22">
        <f t="shared" si="37"/>
        <v>4</v>
      </c>
      <c r="AK28" s="15">
        <f aca="true" t="shared" si="45" ref="AK28:AK46">BezNuly(SUM(H28,N28,T28,Z28,AF28))</f>
        <v>7</v>
      </c>
      <c r="AL28" s="27">
        <f aca="true" t="shared" si="46" ref="AL28:AL46">BezNuly(SUM(I28,O28,U28,AA28,AG28))</f>
        <v>8</v>
      </c>
      <c r="AM28" s="83"/>
      <c r="AN28" s="28">
        <f aca="true" t="shared" si="47" ref="AN28:AN46">IF(C28="","",BezNuly(SUM(AN5,AH28)))</f>
        <v>0.12013888888888896</v>
      </c>
      <c r="AO28" s="21">
        <f t="shared" si="38"/>
        <v>0.03888888888888897</v>
      </c>
      <c r="AP28" s="22">
        <f t="shared" si="39"/>
        <v>4</v>
      </c>
      <c r="AQ28" s="15">
        <f t="shared" si="40"/>
        <v>7</v>
      </c>
      <c r="AR28" s="30">
        <f t="shared" si="41"/>
        <v>4</v>
      </c>
      <c r="AS28" s="18">
        <f t="shared" si="42"/>
        <v>8</v>
      </c>
      <c r="AT28" s="31">
        <f t="shared" si="43"/>
        <v>4</v>
      </c>
    </row>
    <row r="29" spans="1:46" ht="12.75">
      <c r="A29" s="29">
        <v>3</v>
      </c>
      <c r="B29" s="2" t="s">
        <v>52</v>
      </c>
      <c r="C29" s="5">
        <v>0.42291666666666666</v>
      </c>
      <c r="D29" s="24"/>
      <c r="E29" s="13">
        <f t="shared" si="20"/>
      </c>
      <c r="F29" s="13">
        <f t="shared" si="21"/>
      </c>
      <c r="G29" s="14">
        <v>3</v>
      </c>
      <c r="H29" s="15">
        <f t="shared" si="23"/>
        <v>6</v>
      </c>
      <c r="I29" s="25"/>
      <c r="J29" s="24">
        <v>0.4618055555555556</v>
      </c>
      <c r="K29" s="16">
        <f t="shared" si="24"/>
        <v>0.03888888888888892</v>
      </c>
      <c r="L29" s="16">
        <f t="shared" si="25"/>
        <v>0</v>
      </c>
      <c r="M29" s="17">
        <v>1</v>
      </c>
      <c r="N29" s="18"/>
      <c r="O29" s="27">
        <f t="shared" si="27"/>
        <v>10</v>
      </c>
      <c r="P29" s="24">
        <v>0.4826388888888889</v>
      </c>
      <c r="Q29" s="13">
        <f t="shared" si="28"/>
        <v>0.05972222222222223</v>
      </c>
      <c r="R29" s="13">
        <f t="shared" si="29"/>
        <v>0</v>
      </c>
      <c r="S29" s="14">
        <v>1</v>
      </c>
      <c r="T29" s="15">
        <f t="shared" si="31"/>
        <v>10</v>
      </c>
      <c r="U29" s="25"/>
      <c r="V29" s="24">
        <v>0.5041666666666667</v>
      </c>
      <c r="W29" s="16">
        <f t="shared" si="32"/>
        <v>0.08124999999999999</v>
      </c>
      <c r="X29" s="16">
        <f t="shared" si="33"/>
        <v>0</v>
      </c>
      <c r="Y29" s="17">
        <v>1</v>
      </c>
      <c r="Z29" s="18"/>
      <c r="AA29" s="18">
        <f t="shared" si="35"/>
        <v>10</v>
      </c>
      <c r="AB29" s="61"/>
      <c r="AC29" s="54"/>
      <c r="AD29" s="54"/>
      <c r="AE29" s="55"/>
      <c r="AF29" s="56"/>
      <c r="AG29" s="63"/>
      <c r="AH29" s="21">
        <f t="shared" si="44"/>
        <v>0.08124999999999999</v>
      </c>
      <c r="AI29" s="21">
        <f t="shared" si="36"/>
        <v>0</v>
      </c>
      <c r="AJ29" s="22">
        <f t="shared" si="37"/>
        <v>1</v>
      </c>
      <c r="AK29" s="15">
        <f t="shared" si="45"/>
        <v>16</v>
      </c>
      <c r="AL29" s="27">
        <f t="shared" si="46"/>
        <v>20</v>
      </c>
      <c r="AM29" s="83"/>
      <c r="AN29" s="28">
        <f t="shared" si="47"/>
        <v>0.08124999999999999</v>
      </c>
      <c r="AO29" s="21">
        <f t="shared" si="38"/>
        <v>0</v>
      </c>
      <c r="AP29" s="22">
        <f t="shared" si="39"/>
        <v>1</v>
      </c>
      <c r="AQ29" s="15">
        <f t="shared" si="40"/>
        <v>16</v>
      </c>
      <c r="AR29" s="30">
        <f t="shared" si="41"/>
        <v>1</v>
      </c>
      <c r="AS29" s="18">
        <f t="shared" si="42"/>
        <v>20</v>
      </c>
      <c r="AT29" s="31">
        <f t="shared" si="43"/>
        <v>1</v>
      </c>
    </row>
    <row r="30" spans="1:46" ht="12.75">
      <c r="A30" s="29">
        <v>4</v>
      </c>
      <c r="B30" s="2" t="s">
        <v>53</v>
      </c>
      <c r="C30" s="5">
        <v>0.4215277777777778</v>
      </c>
      <c r="D30" s="24">
        <v>0.4305555555555556</v>
      </c>
      <c r="E30" s="13">
        <f t="shared" si="20"/>
        <v>0.009027777777777801</v>
      </c>
      <c r="F30" s="13">
        <f t="shared" si="21"/>
        <v>0</v>
      </c>
      <c r="G30" s="14">
        <f t="shared" si="22"/>
        <v>1</v>
      </c>
      <c r="H30" s="15">
        <f t="shared" si="23"/>
        <v>10</v>
      </c>
      <c r="I30" s="25"/>
      <c r="J30" s="24">
        <v>0.46388888888888885</v>
      </c>
      <c r="K30" s="16">
        <f t="shared" si="24"/>
        <v>0.04236111111111107</v>
      </c>
      <c r="L30" s="16">
        <f t="shared" si="25"/>
        <v>0.0034722222222221544</v>
      </c>
      <c r="M30" s="17">
        <f t="shared" si="26"/>
        <v>3</v>
      </c>
      <c r="N30" s="18"/>
      <c r="O30" s="27">
        <f t="shared" si="27"/>
        <v>6</v>
      </c>
      <c r="P30" s="24">
        <v>0.48541666666666666</v>
      </c>
      <c r="Q30" s="13">
        <f t="shared" si="28"/>
        <v>0.06388888888888888</v>
      </c>
      <c r="R30" s="13">
        <f t="shared" si="29"/>
        <v>0.004166666666666652</v>
      </c>
      <c r="S30" s="14">
        <f t="shared" si="30"/>
        <v>3</v>
      </c>
      <c r="T30" s="15">
        <f t="shared" si="31"/>
        <v>6</v>
      </c>
      <c r="U30" s="25"/>
      <c r="V30" s="24">
        <v>0.5180555555555556</v>
      </c>
      <c r="W30" s="16">
        <f t="shared" si="32"/>
        <v>0.09652777777777782</v>
      </c>
      <c r="X30" s="16">
        <f t="shared" si="33"/>
        <v>0.015277777777777835</v>
      </c>
      <c r="Y30" s="17">
        <f t="shared" si="34"/>
        <v>3</v>
      </c>
      <c r="Z30" s="18"/>
      <c r="AA30" s="18">
        <f t="shared" si="35"/>
        <v>6</v>
      </c>
      <c r="AB30" s="61"/>
      <c r="AC30" s="54"/>
      <c r="AD30" s="54"/>
      <c r="AE30" s="55"/>
      <c r="AF30" s="56"/>
      <c r="AG30" s="63"/>
      <c r="AH30" s="21">
        <f t="shared" si="44"/>
        <v>0.09652777777777782</v>
      </c>
      <c r="AI30" s="21">
        <f t="shared" si="36"/>
        <v>0.015277777777777835</v>
      </c>
      <c r="AJ30" s="22">
        <f t="shared" si="37"/>
        <v>3</v>
      </c>
      <c r="AK30" s="15">
        <f t="shared" si="45"/>
        <v>16</v>
      </c>
      <c r="AL30" s="27">
        <f t="shared" si="46"/>
        <v>12</v>
      </c>
      <c r="AM30" s="83"/>
      <c r="AN30" s="28">
        <f t="shared" si="47"/>
        <v>0.09652777777777782</v>
      </c>
      <c r="AO30" s="21">
        <f t="shared" si="38"/>
        <v>0.015277777777777835</v>
      </c>
      <c r="AP30" s="22">
        <f t="shared" si="39"/>
        <v>3</v>
      </c>
      <c r="AQ30" s="15">
        <f t="shared" si="40"/>
        <v>16</v>
      </c>
      <c r="AR30" s="30">
        <f t="shared" si="41"/>
        <v>1</v>
      </c>
      <c r="AS30" s="18">
        <f t="shared" si="42"/>
        <v>12</v>
      </c>
      <c r="AT30" s="31">
        <f t="shared" si="43"/>
        <v>3</v>
      </c>
    </row>
    <row r="31" spans="1:46" ht="12.75">
      <c r="A31" s="29">
        <v>5</v>
      </c>
      <c r="B31" s="2" t="s">
        <v>54</v>
      </c>
      <c r="C31" s="5">
        <v>0.4217013888888889</v>
      </c>
      <c r="D31" s="24"/>
      <c r="E31" s="13">
        <f t="shared" si="20"/>
      </c>
      <c r="F31" s="13">
        <f t="shared" si="21"/>
      </c>
      <c r="G31" s="14">
        <v>4</v>
      </c>
      <c r="H31" s="15">
        <f t="shared" si="23"/>
        <v>4</v>
      </c>
      <c r="I31" s="25"/>
      <c r="J31" s="24"/>
      <c r="K31" s="16">
        <f t="shared" si="24"/>
      </c>
      <c r="L31" s="16">
        <f t="shared" si="25"/>
      </c>
      <c r="M31" s="17">
        <f t="shared" si="26"/>
      </c>
      <c r="N31" s="18"/>
      <c r="O31" s="27">
        <f t="shared" si="27"/>
      </c>
      <c r="P31" s="24"/>
      <c r="Q31" s="13">
        <f t="shared" si="28"/>
      </c>
      <c r="R31" s="13">
        <f t="shared" si="29"/>
      </c>
      <c r="S31" s="14">
        <f t="shared" si="30"/>
      </c>
      <c r="T31" s="15">
        <f t="shared" si="31"/>
      </c>
      <c r="U31" s="25"/>
      <c r="V31" s="24"/>
      <c r="W31" s="16">
        <f t="shared" si="32"/>
      </c>
      <c r="X31" s="16">
        <f t="shared" si="33"/>
      </c>
      <c r="Y31" s="17">
        <f t="shared" si="34"/>
      </c>
      <c r="Z31" s="18"/>
      <c r="AA31" s="18">
        <f t="shared" si="35"/>
      </c>
      <c r="AB31" s="61"/>
      <c r="AC31" s="54"/>
      <c r="AD31" s="54"/>
      <c r="AE31" s="55"/>
      <c r="AF31" s="56"/>
      <c r="AG31" s="63"/>
      <c r="AH31" s="21">
        <f t="shared" si="44"/>
      </c>
      <c r="AI31" s="21">
        <f t="shared" si="36"/>
      </c>
      <c r="AJ31" s="22">
        <f t="shared" si="37"/>
      </c>
      <c r="AK31" s="15">
        <f t="shared" si="45"/>
        <v>4</v>
      </c>
      <c r="AL31" s="27">
        <f t="shared" si="46"/>
      </c>
      <c r="AM31" s="83"/>
      <c r="AN31" s="28">
        <f t="shared" si="47"/>
      </c>
      <c r="AO31" s="21">
        <f t="shared" si="38"/>
      </c>
      <c r="AP31" s="22">
        <f t="shared" si="39"/>
      </c>
      <c r="AQ31" s="15">
        <f t="shared" si="40"/>
        <v>4</v>
      </c>
      <c r="AR31" s="30">
        <f t="shared" si="41"/>
        <v>5</v>
      </c>
      <c r="AS31" s="18">
        <f t="shared" si="42"/>
      </c>
      <c r="AT31" s="31">
        <f t="shared" si="43"/>
      </c>
    </row>
    <row r="32" spans="1:46" ht="12.75">
      <c r="A32" s="29">
        <v>6</v>
      </c>
      <c r="B32" s="2"/>
      <c r="C32" s="5"/>
      <c r="D32" s="24"/>
      <c r="E32" s="13">
        <f t="shared" si="20"/>
      </c>
      <c r="F32" s="13">
        <f t="shared" si="21"/>
      </c>
      <c r="G32" s="14">
        <f t="shared" si="22"/>
      </c>
      <c r="H32" s="15">
        <f t="shared" si="23"/>
      </c>
      <c r="I32" s="25"/>
      <c r="J32" s="24"/>
      <c r="K32" s="16">
        <f t="shared" si="24"/>
      </c>
      <c r="L32" s="16">
        <f t="shared" si="25"/>
      </c>
      <c r="M32" s="17">
        <f t="shared" si="26"/>
      </c>
      <c r="N32" s="18"/>
      <c r="O32" s="27">
        <f t="shared" si="27"/>
      </c>
      <c r="P32" s="24"/>
      <c r="Q32" s="13">
        <f t="shared" si="28"/>
      </c>
      <c r="R32" s="13">
        <f t="shared" si="29"/>
      </c>
      <c r="S32" s="14">
        <f t="shared" si="30"/>
      </c>
      <c r="T32" s="15">
        <f t="shared" si="31"/>
      </c>
      <c r="U32" s="25"/>
      <c r="V32" s="24"/>
      <c r="W32" s="16">
        <f t="shared" si="32"/>
      </c>
      <c r="X32" s="16">
        <f t="shared" si="33"/>
      </c>
      <c r="Y32" s="17">
        <f t="shared" si="34"/>
      </c>
      <c r="Z32" s="18"/>
      <c r="AA32" s="18">
        <f t="shared" si="35"/>
      </c>
      <c r="AB32" s="61"/>
      <c r="AC32" s="54"/>
      <c r="AD32" s="54"/>
      <c r="AE32" s="55"/>
      <c r="AF32" s="56"/>
      <c r="AG32" s="63"/>
      <c r="AH32" s="21">
        <f t="shared" si="44"/>
      </c>
      <c r="AI32" s="21">
        <f t="shared" si="36"/>
      </c>
      <c r="AJ32" s="22">
        <f t="shared" si="37"/>
      </c>
      <c r="AK32" s="15">
        <f t="shared" si="45"/>
      </c>
      <c r="AL32" s="27">
        <f t="shared" si="46"/>
      </c>
      <c r="AM32" s="83"/>
      <c r="AN32" s="28">
        <f t="shared" si="47"/>
      </c>
      <c r="AO32" s="21">
        <f t="shared" si="38"/>
      </c>
      <c r="AP32" s="22">
        <f t="shared" si="39"/>
      </c>
      <c r="AQ32" s="15">
        <f t="shared" si="40"/>
      </c>
      <c r="AR32" s="30">
        <f t="shared" si="41"/>
      </c>
      <c r="AS32" s="18">
        <f t="shared" si="42"/>
      </c>
      <c r="AT32" s="31">
        <f t="shared" si="43"/>
      </c>
    </row>
    <row r="33" spans="1:46" ht="12.75">
      <c r="A33" s="29">
        <v>7</v>
      </c>
      <c r="B33" s="2"/>
      <c r="C33" s="5"/>
      <c r="D33" s="24"/>
      <c r="E33" s="13">
        <f t="shared" si="20"/>
      </c>
      <c r="F33" s="13">
        <f t="shared" si="21"/>
      </c>
      <c r="G33" s="14">
        <f t="shared" si="22"/>
      </c>
      <c r="H33" s="15">
        <f t="shared" si="23"/>
      </c>
      <c r="I33" s="25"/>
      <c r="J33" s="24"/>
      <c r="K33" s="16">
        <f t="shared" si="24"/>
      </c>
      <c r="L33" s="16">
        <f t="shared" si="25"/>
      </c>
      <c r="M33" s="17">
        <f t="shared" si="26"/>
      </c>
      <c r="N33" s="18"/>
      <c r="O33" s="27">
        <f t="shared" si="27"/>
      </c>
      <c r="P33" s="24"/>
      <c r="Q33" s="13">
        <f t="shared" si="28"/>
      </c>
      <c r="R33" s="13">
        <f t="shared" si="29"/>
      </c>
      <c r="S33" s="14">
        <f t="shared" si="30"/>
      </c>
      <c r="T33" s="15">
        <f t="shared" si="31"/>
      </c>
      <c r="U33" s="25"/>
      <c r="V33" s="24"/>
      <c r="W33" s="16">
        <f t="shared" si="32"/>
      </c>
      <c r="X33" s="16">
        <f t="shared" si="33"/>
      </c>
      <c r="Y33" s="17">
        <f t="shared" si="34"/>
      </c>
      <c r="Z33" s="18"/>
      <c r="AA33" s="18">
        <f t="shared" si="35"/>
      </c>
      <c r="AB33" s="61"/>
      <c r="AC33" s="54"/>
      <c r="AD33" s="54"/>
      <c r="AE33" s="55"/>
      <c r="AF33" s="56"/>
      <c r="AG33" s="63"/>
      <c r="AH33" s="21">
        <f t="shared" si="44"/>
      </c>
      <c r="AI33" s="21">
        <f t="shared" si="36"/>
      </c>
      <c r="AJ33" s="22">
        <f t="shared" si="37"/>
      </c>
      <c r="AK33" s="15">
        <f t="shared" si="45"/>
      </c>
      <c r="AL33" s="27">
        <f t="shared" si="46"/>
      </c>
      <c r="AM33" s="83"/>
      <c r="AN33" s="28">
        <f t="shared" si="47"/>
      </c>
      <c r="AO33" s="21">
        <f t="shared" si="38"/>
      </c>
      <c r="AP33" s="22">
        <f t="shared" si="39"/>
      </c>
      <c r="AQ33" s="15">
        <f t="shared" si="40"/>
      </c>
      <c r="AR33" s="30">
        <f t="shared" si="41"/>
      </c>
      <c r="AS33" s="18">
        <f t="shared" si="42"/>
      </c>
      <c r="AT33" s="31">
        <f t="shared" si="43"/>
      </c>
    </row>
    <row r="34" spans="1:46" ht="12.75">
      <c r="A34" s="29">
        <v>8</v>
      </c>
      <c r="B34" s="2"/>
      <c r="C34" s="5"/>
      <c r="D34" s="24"/>
      <c r="E34" s="13">
        <f t="shared" si="20"/>
      </c>
      <c r="F34" s="13">
        <f t="shared" si="21"/>
      </c>
      <c r="G34" s="14">
        <f t="shared" si="22"/>
      </c>
      <c r="H34" s="15">
        <f t="shared" si="23"/>
      </c>
      <c r="I34" s="25"/>
      <c r="J34" s="24"/>
      <c r="K34" s="16">
        <f t="shared" si="24"/>
      </c>
      <c r="L34" s="16">
        <f t="shared" si="25"/>
      </c>
      <c r="M34" s="17">
        <f t="shared" si="26"/>
      </c>
      <c r="N34" s="18"/>
      <c r="O34" s="27">
        <f t="shared" si="27"/>
      </c>
      <c r="P34" s="24"/>
      <c r="Q34" s="13">
        <f t="shared" si="28"/>
      </c>
      <c r="R34" s="13">
        <f t="shared" si="29"/>
      </c>
      <c r="S34" s="14">
        <f t="shared" si="30"/>
      </c>
      <c r="T34" s="15">
        <f t="shared" si="31"/>
      </c>
      <c r="U34" s="25"/>
      <c r="V34" s="24"/>
      <c r="W34" s="16">
        <f t="shared" si="32"/>
      </c>
      <c r="X34" s="16">
        <f t="shared" si="33"/>
      </c>
      <c r="Y34" s="17">
        <f t="shared" si="34"/>
      </c>
      <c r="Z34" s="18"/>
      <c r="AA34" s="18">
        <f t="shared" si="35"/>
      </c>
      <c r="AB34" s="61"/>
      <c r="AC34" s="54"/>
      <c r="AD34" s="54"/>
      <c r="AE34" s="55"/>
      <c r="AF34" s="56"/>
      <c r="AG34" s="63"/>
      <c r="AH34" s="21">
        <f t="shared" si="44"/>
      </c>
      <c r="AI34" s="21">
        <f t="shared" si="36"/>
      </c>
      <c r="AJ34" s="22">
        <f t="shared" si="37"/>
      </c>
      <c r="AK34" s="15">
        <f t="shared" si="45"/>
      </c>
      <c r="AL34" s="27">
        <f t="shared" si="46"/>
      </c>
      <c r="AM34" s="83"/>
      <c r="AN34" s="28">
        <f t="shared" si="47"/>
      </c>
      <c r="AO34" s="21">
        <f t="shared" si="38"/>
      </c>
      <c r="AP34" s="22">
        <f t="shared" si="39"/>
      </c>
      <c r="AQ34" s="15">
        <f t="shared" si="40"/>
      </c>
      <c r="AR34" s="30">
        <f t="shared" si="41"/>
      </c>
      <c r="AS34" s="18">
        <f t="shared" si="42"/>
      </c>
      <c r="AT34" s="31">
        <f t="shared" si="43"/>
      </c>
    </row>
    <row r="35" spans="1:46" ht="12.75">
      <c r="A35" s="29">
        <v>9</v>
      </c>
      <c r="B35" s="2"/>
      <c r="C35" s="5"/>
      <c r="D35" s="24"/>
      <c r="E35" s="13">
        <f t="shared" si="20"/>
      </c>
      <c r="F35" s="13">
        <f t="shared" si="21"/>
      </c>
      <c r="G35" s="14">
        <f t="shared" si="22"/>
      </c>
      <c r="H35" s="15">
        <f t="shared" si="23"/>
      </c>
      <c r="I35" s="25"/>
      <c r="J35" s="24"/>
      <c r="K35" s="16">
        <f t="shared" si="24"/>
      </c>
      <c r="L35" s="16">
        <f t="shared" si="25"/>
      </c>
      <c r="M35" s="17">
        <f t="shared" si="26"/>
      </c>
      <c r="N35" s="18"/>
      <c r="O35" s="27">
        <f t="shared" si="27"/>
      </c>
      <c r="P35" s="24"/>
      <c r="Q35" s="13">
        <f t="shared" si="28"/>
      </c>
      <c r="R35" s="13">
        <f t="shared" si="29"/>
      </c>
      <c r="S35" s="14">
        <f t="shared" si="30"/>
      </c>
      <c r="T35" s="15">
        <f t="shared" si="31"/>
      </c>
      <c r="U35" s="25"/>
      <c r="V35" s="24"/>
      <c r="W35" s="16">
        <f t="shared" si="32"/>
      </c>
      <c r="X35" s="16">
        <f t="shared" si="33"/>
      </c>
      <c r="Y35" s="17">
        <f t="shared" si="34"/>
      </c>
      <c r="Z35" s="18"/>
      <c r="AA35" s="18">
        <f t="shared" si="35"/>
      </c>
      <c r="AB35" s="61"/>
      <c r="AC35" s="54"/>
      <c r="AD35" s="54"/>
      <c r="AE35" s="55"/>
      <c r="AF35" s="56"/>
      <c r="AG35" s="63"/>
      <c r="AH35" s="21">
        <f t="shared" si="44"/>
      </c>
      <c r="AI35" s="21">
        <f t="shared" si="36"/>
      </c>
      <c r="AJ35" s="22">
        <f t="shared" si="37"/>
      </c>
      <c r="AK35" s="15">
        <f t="shared" si="45"/>
      </c>
      <c r="AL35" s="27">
        <f t="shared" si="46"/>
      </c>
      <c r="AM35" s="83"/>
      <c r="AN35" s="28">
        <f t="shared" si="47"/>
      </c>
      <c r="AO35" s="21">
        <f t="shared" si="38"/>
      </c>
      <c r="AP35" s="22">
        <f t="shared" si="39"/>
      </c>
      <c r="AQ35" s="15">
        <f t="shared" si="40"/>
      </c>
      <c r="AR35" s="30">
        <f t="shared" si="41"/>
      </c>
      <c r="AS35" s="18">
        <f t="shared" si="42"/>
      </c>
      <c r="AT35" s="31">
        <f t="shared" si="43"/>
      </c>
    </row>
    <row r="36" spans="1:46" ht="12.75">
      <c r="A36" s="29">
        <v>10</v>
      </c>
      <c r="B36" s="3"/>
      <c r="C36" s="5"/>
      <c r="D36" s="24"/>
      <c r="E36" s="13">
        <f t="shared" si="20"/>
      </c>
      <c r="F36" s="13">
        <f t="shared" si="21"/>
      </c>
      <c r="G36" s="14">
        <f t="shared" si="22"/>
      </c>
      <c r="H36" s="15">
        <f t="shared" si="23"/>
      </c>
      <c r="I36" s="25"/>
      <c r="J36" s="24"/>
      <c r="K36" s="16">
        <f t="shared" si="24"/>
      </c>
      <c r="L36" s="16">
        <f t="shared" si="25"/>
      </c>
      <c r="M36" s="17">
        <f t="shared" si="26"/>
      </c>
      <c r="N36" s="18"/>
      <c r="O36" s="27">
        <f t="shared" si="27"/>
      </c>
      <c r="P36" s="24"/>
      <c r="Q36" s="13">
        <f t="shared" si="28"/>
      </c>
      <c r="R36" s="13">
        <f t="shared" si="29"/>
      </c>
      <c r="S36" s="14">
        <f t="shared" si="30"/>
      </c>
      <c r="T36" s="15">
        <f t="shared" si="31"/>
      </c>
      <c r="U36" s="25"/>
      <c r="V36" s="24"/>
      <c r="W36" s="16">
        <f t="shared" si="32"/>
      </c>
      <c r="X36" s="16">
        <f t="shared" si="33"/>
      </c>
      <c r="Y36" s="17">
        <f t="shared" si="34"/>
      </c>
      <c r="Z36" s="18"/>
      <c r="AA36" s="18">
        <f t="shared" si="35"/>
      </c>
      <c r="AB36" s="61"/>
      <c r="AC36" s="54"/>
      <c r="AD36" s="54"/>
      <c r="AE36" s="55"/>
      <c r="AF36" s="56"/>
      <c r="AG36" s="63"/>
      <c r="AH36" s="21">
        <f t="shared" si="44"/>
      </c>
      <c r="AI36" s="21">
        <f t="shared" si="36"/>
      </c>
      <c r="AJ36" s="22">
        <f t="shared" si="37"/>
      </c>
      <c r="AK36" s="15">
        <f t="shared" si="45"/>
      </c>
      <c r="AL36" s="27">
        <f t="shared" si="46"/>
      </c>
      <c r="AM36" s="83"/>
      <c r="AN36" s="28">
        <f t="shared" si="47"/>
      </c>
      <c r="AO36" s="21">
        <f t="shared" si="38"/>
      </c>
      <c r="AP36" s="22">
        <f t="shared" si="39"/>
      </c>
      <c r="AQ36" s="15">
        <f t="shared" si="40"/>
      </c>
      <c r="AR36" s="30">
        <f t="shared" si="41"/>
      </c>
      <c r="AS36" s="18">
        <f t="shared" si="42"/>
      </c>
      <c r="AT36" s="31">
        <f t="shared" si="43"/>
      </c>
    </row>
    <row r="37" spans="1:46" ht="12.75">
      <c r="A37" s="29">
        <v>11</v>
      </c>
      <c r="B37" s="3"/>
      <c r="C37" s="5"/>
      <c r="D37" s="24"/>
      <c r="E37" s="13">
        <f t="shared" si="20"/>
      </c>
      <c r="F37" s="13">
        <f t="shared" si="21"/>
      </c>
      <c r="G37" s="14">
        <f t="shared" si="22"/>
      </c>
      <c r="H37" s="15">
        <f t="shared" si="23"/>
      </c>
      <c r="I37" s="25"/>
      <c r="J37" s="24"/>
      <c r="K37" s="16">
        <f t="shared" si="24"/>
      </c>
      <c r="L37" s="16">
        <f t="shared" si="25"/>
      </c>
      <c r="M37" s="17">
        <f t="shared" si="26"/>
      </c>
      <c r="N37" s="18"/>
      <c r="O37" s="27">
        <f t="shared" si="27"/>
      </c>
      <c r="P37" s="24"/>
      <c r="Q37" s="13">
        <f t="shared" si="28"/>
      </c>
      <c r="R37" s="13">
        <f t="shared" si="29"/>
      </c>
      <c r="S37" s="14">
        <f t="shared" si="30"/>
      </c>
      <c r="T37" s="15">
        <f t="shared" si="31"/>
      </c>
      <c r="U37" s="25"/>
      <c r="V37" s="24"/>
      <c r="W37" s="16">
        <f t="shared" si="32"/>
      </c>
      <c r="X37" s="16">
        <f t="shared" si="33"/>
      </c>
      <c r="Y37" s="17">
        <f t="shared" si="34"/>
      </c>
      <c r="Z37" s="18"/>
      <c r="AA37" s="18">
        <f t="shared" si="35"/>
      </c>
      <c r="AB37" s="61"/>
      <c r="AC37" s="54"/>
      <c r="AD37" s="54"/>
      <c r="AE37" s="55"/>
      <c r="AF37" s="56"/>
      <c r="AG37" s="63"/>
      <c r="AH37" s="21">
        <f t="shared" si="44"/>
      </c>
      <c r="AI37" s="21">
        <f t="shared" si="36"/>
      </c>
      <c r="AJ37" s="22">
        <f t="shared" si="37"/>
      </c>
      <c r="AK37" s="15">
        <f t="shared" si="45"/>
      </c>
      <c r="AL37" s="27">
        <f t="shared" si="46"/>
      </c>
      <c r="AM37" s="83"/>
      <c r="AN37" s="28">
        <f t="shared" si="47"/>
      </c>
      <c r="AO37" s="21">
        <f t="shared" si="38"/>
      </c>
      <c r="AP37" s="22">
        <f t="shared" si="39"/>
      </c>
      <c r="AQ37" s="15">
        <f t="shared" si="40"/>
      </c>
      <c r="AR37" s="30">
        <f t="shared" si="41"/>
      </c>
      <c r="AS37" s="18">
        <f t="shared" si="42"/>
      </c>
      <c r="AT37" s="31">
        <f t="shared" si="43"/>
      </c>
    </row>
    <row r="38" spans="1:46" ht="12.75">
      <c r="A38" s="29">
        <v>12</v>
      </c>
      <c r="B38" s="2"/>
      <c r="C38" s="5"/>
      <c r="D38" s="24"/>
      <c r="E38" s="13">
        <f t="shared" si="20"/>
      </c>
      <c r="F38" s="13">
        <f t="shared" si="21"/>
      </c>
      <c r="G38" s="14">
        <f t="shared" si="22"/>
      </c>
      <c r="H38" s="15">
        <f t="shared" si="23"/>
      </c>
      <c r="I38" s="25"/>
      <c r="J38" s="24"/>
      <c r="K38" s="16">
        <f t="shared" si="24"/>
      </c>
      <c r="L38" s="16">
        <f t="shared" si="25"/>
      </c>
      <c r="M38" s="17">
        <f t="shared" si="26"/>
      </c>
      <c r="N38" s="18"/>
      <c r="O38" s="27">
        <f t="shared" si="27"/>
      </c>
      <c r="P38" s="24"/>
      <c r="Q38" s="13">
        <f t="shared" si="28"/>
      </c>
      <c r="R38" s="13">
        <f t="shared" si="29"/>
      </c>
      <c r="S38" s="14">
        <f t="shared" si="30"/>
      </c>
      <c r="T38" s="15">
        <f t="shared" si="31"/>
      </c>
      <c r="U38" s="25"/>
      <c r="V38" s="24"/>
      <c r="W38" s="16">
        <f t="shared" si="32"/>
      </c>
      <c r="X38" s="16">
        <f t="shared" si="33"/>
      </c>
      <c r="Y38" s="17">
        <f t="shared" si="34"/>
      </c>
      <c r="Z38" s="18"/>
      <c r="AA38" s="18">
        <f t="shared" si="35"/>
      </c>
      <c r="AB38" s="61"/>
      <c r="AC38" s="54"/>
      <c r="AD38" s="54"/>
      <c r="AE38" s="55"/>
      <c r="AF38" s="56"/>
      <c r="AG38" s="63"/>
      <c r="AH38" s="21">
        <f t="shared" si="44"/>
      </c>
      <c r="AI38" s="21">
        <f t="shared" si="36"/>
      </c>
      <c r="AJ38" s="22">
        <f t="shared" si="37"/>
      </c>
      <c r="AK38" s="15">
        <f t="shared" si="45"/>
      </c>
      <c r="AL38" s="27">
        <f t="shared" si="46"/>
      </c>
      <c r="AM38" s="83"/>
      <c r="AN38" s="28">
        <f t="shared" si="47"/>
      </c>
      <c r="AO38" s="21">
        <f t="shared" si="38"/>
      </c>
      <c r="AP38" s="22">
        <f t="shared" si="39"/>
      </c>
      <c r="AQ38" s="15">
        <f t="shared" si="40"/>
      </c>
      <c r="AR38" s="30">
        <f t="shared" si="41"/>
      </c>
      <c r="AS38" s="18">
        <f t="shared" si="42"/>
      </c>
      <c r="AT38" s="31">
        <f t="shared" si="43"/>
      </c>
    </row>
    <row r="39" spans="1:46" ht="12.75">
      <c r="A39" s="29">
        <v>13</v>
      </c>
      <c r="B39" s="2"/>
      <c r="C39" s="5"/>
      <c r="D39" s="24"/>
      <c r="E39" s="13">
        <f t="shared" si="20"/>
      </c>
      <c r="F39" s="13">
        <f t="shared" si="21"/>
      </c>
      <c r="G39" s="14">
        <f t="shared" si="22"/>
      </c>
      <c r="H39" s="15">
        <f t="shared" si="23"/>
      </c>
      <c r="I39" s="25"/>
      <c r="J39" s="24"/>
      <c r="K39" s="16">
        <f t="shared" si="24"/>
      </c>
      <c r="L39" s="16">
        <f t="shared" si="25"/>
      </c>
      <c r="M39" s="17">
        <f t="shared" si="26"/>
      </c>
      <c r="N39" s="18"/>
      <c r="O39" s="27">
        <f t="shared" si="27"/>
      </c>
      <c r="P39" s="24"/>
      <c r="Q39" s="13">
        <f t="shared" si="28"/>
      </c>
      <c r="R39" s="13">
        <f t="shared" si="29"/>
      </c>
      <c r="S39" s="14">
        <f t="shared" si="30"/>
      </c>
      <c r="T39" s="15">
        <f t="shared" si="31"/>
      </c>
      <c r="U39" s="25"/>
      <c r="V39" s="24"/>
      <c r="W39" s="16">
        <f t="shared" si="32"/>
      </c>
      <c r="X39" s="16">
        <f t="shared" si="33"/>
      </c>
      <c r="Y39" s="17">
        <f t="shared" si="34"/>
      </c>
      <c r="Z39" s="18"/>
      <c r="AA39" s="18">
        <f t="shared" si="35"/>
      </c>
      <c r="AB39" s="61"/>
      <c r="AC39" s="54"/>
      <c r="AD39" s="54"/>
      <c r="AE39" s="55"/>
      <c r="AF39" s="56"/>
      <c r="AG39" s="63"/>
      <c r="AH39" s="21">
        <f t="shared" si="44"/>
      </c>
      <c r="AI39" s="21">
        <f t="shared" si="36"/>
      </c>
      <c r="AJ39" s="22">
        <f t="shared" si="37"/>
      </c>
      <c r="AK39" s="15">
        <f t="shared" si="45"/>
      </c>
      <c r="AL39" s="27">
        <f t="shared" si="46"/>
      </c>
      <c r="AM39" s="83"/>
      <c r="AN39" s="28">
        <f t="shared" si="47"/>
      </c>
      <c r="AO39" s="21">
        <f t="shared" si="38"/>
      </c>
      <c r="AP39" s="22">
        <f t="shared" si="39"/>
      </c>
      <c r="AQ39" s="15">
        <f t="shared" si="40"/>
      </c>
      <c r="AR39" s="30">
        <f t="shared" si="41"/>
      </c>
      <c r="AS39" s="18">
        <f t="shared" si="42"/>
      </c>
      <c r="AT39" s="31">
        <f t="shared" si="43"/>
      </c>
    </row>
    <row r="40" spans="1:46" ht="12.75">
      <c r="A40" s="29">
        <v>14</v>
      </c>
      <c r="B40" s="2"/>
      <c r="C40" s="5"/>
      <c r="D40" s="24"/>
      <c r="E40" s="13">
        <f t="shared" si="20"/>
      </c>
      <c r="F40" s="13">
        <f t="shared" si="21"/>
      </c>
      <c r="G40" s="14">
        <f t="shared" si="22"/>
      </c>
      <c r="H40" s="15">
        <f t="shared" si="23"/>
      </c>
      <c r="I40" s="25"/>
      <c r="J40" s="24"/>
      <c r="K40" s="16">
        <f t="shared" si="24"/>
      </c>
      <c r="L40" s="16">
        <f t="shared" si="25"/>
      </c>
      <c r="M40" s="17">
        <f t="shared" si="26"/>
      </c>
      <c r="N40" s="18"/>
      <c r="O40" s="27">
        <f t="shared" si="27"/>
      </c>
      <c r="P40" s="24"/>
      <c r="Q40" s="13">
        <f t="shared" si="28"/>
      </c>
      <c r="R40" s="13">
        <f t="shared" si="29"/>
      </c>
      <c r="S40" s="14">
        <f t="shared" si="30"/>
      </c>
      <c r="T40" s="15">
        <f t="shared" si="31"/>
      </c>
      <c r="U40" s="25"/>
      <c r="V40" s="24"/>
      <c r="W40" s="16">
        <f t="shared" si="32"/>
      </c>
      <c r="X40" s="16">
        <f t="shared" si="33"/>
      </c>
      <c r="Y40" s="17">
        <f t="shared" si="34"/>
      </c>
      <c r="Z40" s="18"/>
      <c r="AA40" s="18">
        <f t="shared" si="35"/>
      </c>
      <c r="AB40" s="61"/>
      <c r="AC40" s="54"/>
      <c r="AD40" s="54"/>
      <c r="AE40" s="55"/>
      <c r="AF40" s="56"/>
      <c r="AG40" s="63"/>
      <c r="AH40" s="21">
        <f t="shared" si="44"/>
      </c>
      <c r="AI40" s="21">
        <f t="shared" si="36"/>
      </c>
      <c r="AJ40" s="22">
        <f t="shared" si="37"/>
      </c>
      <c r="AK40" s="15">
        <f t="shared" si="45"/>
      </c>
      <c r="AL40" s="27">
        <f t="shared" si="46"/>
      </c>
      <c r="AM40" s="83"/>
      <c r="AN40" s="28">
        <f t="shared" si="47"/>
      </c>
      <c r="AO40" s="21">
        <f t="shared" si="38"/>
      </c>
      <c r="AP40" s="22">
        <f t="shared" si="39"/>
      </c>
      <c r="AQ40" s="15">
        <f t="shared" si="40"/>
      </c>
      <c r="AR40" s="30">
        <f t="shared" si="41"/>
      </c>
      <c r="AS40" s="18">
        <f t="shared" si="42"/>
      </c>
      <c r="AT40" s="31">
        <f t="shared" si="43"/>
      </c>
    </row>
    <row r="41" spans="1:46" ht="12.75">
      <c r="A41" s="29">
        <v>15</v>
      </c>
      <c r="B41" s="2"/>
      <c r="C41" s="5"/>
      <c r="D41" s="24"/>
      <c r="E41" s="13">
        <f t="shared" si="20"/>
      </c>
      <c r="F41" s="13">
        <f t="shared" si="21"/>
      </c>
      <c r="G41" s="14">
        <f t="shared" si="22"/>
      </c>
      <c r="H41" s="15">
        <f t="shared" si="23"/>
      </c>
      <c r="I41" s="25"/>
      <c r="J41" s="24"/>
      <c r="K41" s="16">
        <f t="shared" si="24"/>
      </c>
      <c r="L41" s="16">
        <f t="shared" si="25"/>
      </c>
      <c r="M41" s="17">
        <f t="shared" si="26"/>
      </c>
      <c r="N41" s="18"/>
      <c r="O41" s="27">
        <f t="shared" si="27"/>
      </c>
      <c r="P41" s="24"/>
      <c r="Q41" s="13">
        <f t="shared" si="28"/>
      </c>
      <c r="R41" s="13">
        <f t="shared" si="29"/>
      </c>
      <c r="S41" s="14">
        <f t="shared" si="30"/>
      </c>
      <c r="T41" s="15">
        <f t="shared" si="31"/>
      </c>
      <c r="U41" s="25"/>
      <c r="V41" s="24"/>
      <c r="W41" s="16">
        <f t="shared" si="32"/>
      </c>
      <c r="X41" s="16">
        <f t="shared" si="33"/>
      </c>
      <c r="Y41" s="17">
        <f t="shared" si="34"/>
      </c>
      <c r="Z41" s="18"/>
      <c r="AA41" s="18">
        <f t="shared" si="35"/>
      </c>
      <c r="AB41" s="61"/>
      <c r="AC41" s="54"/>
      <c r="AD41" s="54"/>
      <c r="AE41" s="55"/>
      <c r="AF41" s="56"/>
      <c r="AG41" s="63"/>
      <c r="AH41" s="21">
        <f t="shared" si="44"/>
      </c>
      <c r="AI41" s="21">
        <f t="shared" si="36"/>
      </c>
      <c r="AJ41" s="22">
        <f t="shared" si="37"/>
      </c>
      <c r="AK41" s="15">
        <f t="shared" si="45"/>
      </c>
      <c r="AL41" s="27">
        <f t="shared" si="46"/>
      </c>
      <c r="AM41" s="83"/>
      <c r="AN41" s="28">
        <f t="shared" si="47"/>
      </c>
      <c r="AO41" s="21">
        <f t="shared" si="38"/>
      </c>
      <c r="AP41" s="22">
        <f t="shared" si="39"/>
      </c>
      <c r="AQ41" s="15">
        <f t="shared" si="40"/>
      </c>
      <c r="AR41" s="30">
        <f t="shared" si="41"/>
      </c>
      <c r="AS41" s="18">
        <f t="shared" si="42"/>
      </c>
      <c r="AT41" s="31">
        <f t="shared" si="43"/>
      </c>
    </row>
    <row r="42" spans="1:46" ht="12.75">
      <c r="A42" s="29">
        <v>16</v>
      </c>
      <c r="B42" s="2"/>
      <c r="C42" s="5"/>
      <c r="D42" s="24"/>
      <c r="E42" s="13">
        <f t="shared" si="20"/>
      </c>
      <c r="F42" s="13">
        <f t="shared" si="21"/>
      </c>
      <c r="G42" s="14">
        <f t="shared" si="22"/>
      </c>
      <c r="H42" s="15">
        <f t="shared" si="23"/>
      </c>
      <c r="I42" s="25"/>
      <c r="J42" s="24"/>
      <c r="K42" s="16">
        <f t="shared" si="24"/>
      </c>
      <c r="L42" s="16">
        <f t="shared" si="25"/>
      </c>
      <c r="M42" s="17">
        <f t="shared" si="26"/>
      </c>
      <c r="N42" s="18"/>
      <c r="O42" s="27">
        <f t="shared" si="27"/>
      </c>
      <c r="P42" s="24"/>
      <c r="Q42" s="13">
        <f t="shared" si="28"/>
      </c>
      <c r="R42" s="13">
        <f t="shared" si="29"/>
      </c>
      <c r="S42" s="14">
        <f t="shared" si="30"/>
      </c>
      <c r="T42" s="15">
        <f t="shared" si="31"/>
      </c>
      <c r="U42" s="25"/>
      <c r="V42" s="24"/>
      <c r="W42" s="16">
        <f t="shared" si="32"/>
      </c>
      <c r="X42" s="16">
        <f t="shared" si="33"/>
      </c>
      <c r="Y42" s="17">
        <f t="shared" si="34"/>
      </c>
      <c r="Z42" s="18"/>
      <c r="AA42" s="18">
        <f t="shared" si="35"/>
      </c>
      <c r="AB42" s="61"/>
      <c r="AC42" s="54"/>
      <c r="AD42" s="54"/>
      <c r="AE42" s="55"/>
      <c r="AF42" s="56"/>
      <c r="AG42" s="63"/>
      <c r="AH42" s="21">
        <f t="shared" si="44"/>
      </c>
      <c r="AI42" s="21">
        <f t="shared" si="36"/>
      </c>
      <c r="AJ42" s="22">
        <f t="shared" si="37"/>
      </c>
      <c r="AK42" s="15">
        <f t="shared" si="45"/>
      </c>
      <c r="AL42" s="27">
        <f t="shared" si="46"/>
      </c>
      <c r="AM42" s="83"/>
      <c r="AN42" s="28">
        <f t="shared" si="47"/>
      </c>
      <c r="AO42" s="21">
        <f t="shared" si="38"/>
      </c>
      <c r="AP42" s="22">
        <f t="shared" si="39"/>
      </c>
      <c r="AQ42" s="15">
        <f t="shared" si="40"/>
      </c>
      <c r="AR42" s="30">
        <f t="shared" si="41"/>
      </c>
      <c r="AS42" s="18">
        <f t="shared" si="42"/>
      </c>
      <c r="AT42" s="31">
        <f t="shared" si="43"/>
      </c>
    </row>
    <row r="43" spans="1:46" ht="12.75">
      <c r="A43" s="29">
        <v>17</v>
      </c>
      <c r="B43" s="2"/>
      <c r="C43" s="5"/>
      <c r="D43" s="24"/>
      <c r="E43" s="13">
        <f t="shared" si="20"/>
      </c>
      <c r="F43" s="13">
        <f t="shared" si="21"/>
      </c>
      <c r="G43" s="14">
        <f t="shared" si="22"/>
      </c>
      <c r="H43" s="15">
        <f t="shared" si="23"/>
      </c>
      <c r="I43" s="25"/>
      <c r="J43" s="24"/>
      <c r="K43" s="16">
        <f t="shared" si="24"/>
      </c>
      <c r="L43" s="16">
        <f t="shared" si="25"/>
      </c>
      <c r="M43" s="17">
        <f t="shared" si="26"/>
      </c>
      <c r="N43" s="18"/>
      <c r="O43" s="27">
        <f t="shared" si="27"/>
      </c>
      <c r="P43" s="24"/>
      <c r="Q43" s="13">
        <f t="shared" si="28"/>
      </c>
      <c r="R43" s="13">
        <f t="shared" si="29"/>
      </c>
      <c r="S43" s="14">
        <f t="shared" si="30"/>
      </c>
      <c r="T43" s="15">
        <f t="shared" si="31"/>
      </c>
      <c r="U43" s="25"/>
      <c r="V43" s="24"/>
      <c r="W43" s="16">
        <f t="shared" si="32"/>
      </c>
      <c r="X43" s="16">
        <f t="shared" si="33"/>
      </c>
      <c r="Y43" s="17">
        <f t="shared" si="34"/>
      </c>
      <c r="Z43" s="18"/>
      <c r="AA43" s="18">
        <f t="shared" si="35"/>
      </c>
      <c r="AB43" s="61"/>
      <c r="AC43" s="54"/>
      <c r="AD43" s="54"/>
      <c r="AE43" s="55"/>
      <c r="AF43" s="56"/>
      <c r="AG43" s="63"/>
      <c r="AH43" s="21">
        <f t="shared" si="44"/>
      </c>
      <c r="AI43" s="21">
        <f t="shared" si="36"/>
      </c>
      <c r="AJ43" s="22">
        <f t="shared" si="37"/>
      </c>
      <c r="AK43" s="15">
        <f t="shared" si="45"/>
      </c>
      <c r="AL43" s="27">
        <f t="shared" si="46"/>
      </c>
      <c r="AM43" s="83"/>
      <c r="AN43" s="28">
        <f t="shared" si="47"/>
      </c>
      <c r="AO43" s="21">
        <f t="shared" si="38"/>
      </c>
      <c r="AP43" s="22">
        <f t="shared" si="39"/>
      </c>
      <c r="AQ43" s="15">
        <f t="shared" si="40"/>
      </c>
      <c r="AR43" s="30">
        <f t="shared" si="41"/>
      </c>
      <c r="AS43" s="18">
        <f t="shared" si="42"/>
      </c>
      <c r="AT43" s="31">
        <f t="shared" si="43"/>
      </c>
    </row>
    <row r="44" spans="1:46" ht="12.75">
      <c r="A44" s="29">
        <v>18</v>
      </c>
      <c r="B44" s="2"/>
      <c r="C44" s="5"/>
      <c r="D44" s="24"/>
      <c r="E44" s="13">
        <f t="shared" si="20"/>
      </c>
      <c r="F44" s="13">
        <f t="shared" si="21"/>
      </c>
      <c r="G44" s="14">
        <f t="shared" si="22"/>
      </c>
      <c r="H44" s="15">
        <f t="shared" si="23"/>
      </c>
      <c r="I44" s="25"/>
      <c r="J44" s="24"/>
      <c r="K44" s="16">
        <f t="shared" si="24"/>
      </c>
      <c r="L44" s="16">
        <f t="shared" si="25"/>
      </c>
      <c r="M44" s="17">
        <f t="shared" si="26"/>
      </c>
      <c r="N44" s="18"/>
      <c r="O44" s="27">
        <f t="shared" si="27"/>
      </c>
      <c r="P44" s="24"/>
      <c r="Q44" s="13">
        <f t="shared" si="28"/>
      </c>
      <c r="R44" s="13">
        <f t="shared" si="29"/>
      </c>
      <c r="S44" s="14">
        <f t="shared" si="30"/>
      </c>
      <c r="T44" s="15">
        <f t="shared" si="31"/>
      </c>
      <c r="U44" s="25"/>
      <c r="V44" s="24"/>
      <c r="W44" s="16">
        <f t="shared" si="32"/>
      </c>
      <c r="X44" s="16">
        <f t="shared" si="33"/>
      </c>
      <c r="Y44" s="17">
        <f t="shared" si="34"/>
      </c>
      <c r="Z44" s="18"/>
      <c r="AA44" s="18">
        <f t="shared" si="35"/>
      </c>
      <c r="AB44" s="61"/>
      <c r="AC44" s="54"/>
      <c r="AD44" s="54"/>
      <c r="AE44" s="55"/>
      <c r="AF44" s="56"/>
      <c r="AG44" s="63"/>
      <c r="AH44" s="21">
        <f t="shared" si="44"/>
      </c>
      <c r="AI44" s="21">
        <f t="shared" si="36"/>
      </c>
      <c r="AJ44" s="22">
        <f t="shared" si="37"/>
      </c>
      <c r="AK44" s="15">
        <f t="shared" si="45"/>
      </c>
      <c r="AL44" s="27">
        <f t="shared" si="46"/>
      </c>
      <c r="AM44" s="83"/>
      <c r="AN44" s="28">
        <f t="shared" si="47"/>
      </c>
      <c r="AO44" s="21">
        <f t="shared" si="38"/>
      </c>
      <c r="AP44" s="22">
        <f t="shared" si="39"/>
      </c>
      <c r="AQ44" s="15">
        <f t="shared" si="40"/>
      </c>
      <c r="AR44" s="30">
        <f t="shared" si="41"/>
      </c>
      <c r="AS44" s="18">
        <f t="shared" si="42"/>
      </c>
      <c r="AT44" s="31">
        <f t="shared" si="43"/>
      </c>
    </row>
    <row r="45" spans="1:46" ht="12.75">
      <c r="A45" s="29">
        <v>19</v>
      </c>
      <c r="B45" s="2"/>
      <c r="C45" s="5"/>
      <c r="D45" s="24"/>
      <c r="E45" s="13">
        <f t="shared" si="20"/>
      </c>
      <c r="F45" s="13">
        <f t="shared" si="21"/>
      </c>
      <c r="G45" s="14">
        <f t="shared" si="22"/>
      </c>
      <c r="H45" s="15">
        <f t="shared" si="23"/>
      </c>
      <c r="I45" s="25"/>
      <c r="J45" s="24"/>
      <c r="K45" s="16">
        <f t="shared" si="24"/>
      </c>
      <c r="L45" s="16">
        <f t="shared" si="25"/>
      </c>
      <c r="M45" s="17">
        <f t="shared" si="26"/>
      </c>
      <c r="N45" s="18"/>
      <c r="O45" s="27">
        <f t="shared" si="27"/>
      </c>
      <c r="P45" s="24"/>
      <c r="Q45" s="13">
        <f t="shared" si="28"/>
      </c>
      <c r="R45" s="13">
        <f t="shared" si="29"/>
      </c>
      <c r="S45" s="14">
        <f t="shared" si="30"/>
      </c>
      <c r="T45" s="15">
        <f t="shared" si="31"/>
      </c>
      <c r="U45" s="25"/>
      <c r="V45" s="24"/>
      <c r="W45" s="16">
        <f t="shared" si="32"/>
      </c>
      <c r="X45" s="16">
        <f t="shared" si="33"/>
      </c>
      <c r="Y45" s="17">
        <f t="shared" si="34"/>
      </c>
      <c r="Z45" s="18"/>
      <c r="AA45" s="18">
        <f t="shared" si="35"/>
      </c>
      <c r="AB45" s="61"/>
      <c r="AC45" s="54"/>
      <c r="AD45" s="54"/>
      <c r="AE45" s="55"/>
      <c r="AF45" s="56"/>
      <c r="AG45" s="63"/>
      <c r="AH45" s="21">
        <f t="shared" si="44"/>
      </c>
      <c r="AI45" s="21">
        <f t="shared" si="36"/>
      </c>
      <c r="AJ45" s="22">
        <f t="shared" si="37"/>
      </c>
      <c r="AK45" s="15">
        <f t="shared" si="45"/>
      </c>
      <c r="AL45" s="27">
        <f t="shared" si="46"/>
      </c>
      <c r="AM45" s="83"/>
      <c r="AN45" s="28">
        <f t="shared" si="47"/>
      </c>
      <c r="AO45" s="21">
        <f t="shared" si="38"/>
      </c>
      <c r="AP45" s="22">
        <f t="shared" si="39"/>
      </c>
      <c r="AQ45" s="15">
        <f t="shared" si="40"/>
      </c>
      <c r="AR45" s="30">
        <f t="shared" si="41"/>
      </c>
      <c r="AS45" s="18">
        <f t="shared" si="42"/>
      </c>
      <c r="AT45" s="31">
        <f t="shared" si="43"/>
      </c>
    </row>
    <row r="46" spans="1:46" ht="12.75">
      <c r="A46" s="29">
        <v>20</v>
      </c>
      <c r="B46" s="2"/>
      <c r="C46" s="5"/>
      <c r="D46" s="24"/>
      <c r="E46" s="13">
        <f t="shared" si="20"/>
      </c>
      <c r="F46" s="13">
        <f t="shared" si="21"/>
      </c>
      <c r="G46" s="14">
        <f t="shared" si="22"/>
      </c>
      <c r="H46" s="15">
        <f t="shared" si="23"/>
      </c>
      <c r="I46" s="25"/>
      <c r="J46" s="24"/>
      <c r="K46" s="16">
        <f t="shared" si="24"/>
      </c>
      <c r="L46" s="16">
        <f t="shared" si="25"/>
      </c>
      <c r="M46" s="17">
        <f t="shared" si="26"/>
      </c>
      <c r="N46" s="18"/>
      <c r="O46" s="27">
        <f t="shared" si="27"/>
      </c>
      <c r="P46" s="24"/>
      <c r="Q46" s="13">
        <f t="shared" si="28"/>
      </c>
      <c r="R46" s="13">
        <f t="shared" si="29"/>
      </c>
      <c r="S46" s="14">
        <f t="shared" si="30"/>
      </c>
      <c r="T46" s="15">
        <f t="shared" si="31"/>
      </c>
      <c r="U46" s="25"/>
      <c r="V46" s="24"/>
      <c r="W46" s="16">
        <f t="shared" si="32"/>
      </c>
      <c r="X46" s="16">
        <f t="shared" si="33"/>
      </c>
      <c r="Y46" s="17">
        <f t="shared" si="34"/>
      </c>
      <c r="Z46" s="18"/>
      <c r="AA46" s="18">
        <f t="shared" si="35"/>
      </c>
      <c r="AB46" s="62"/>
      <c r="AC46" s="57"/>
      <c r="AD46" s="57"/>
      <c r="AE46" s="58"/>
      <c r="AF46" s="59"/>
      <c r="AG46" s="64"/>
      <c r="AH46" s="21">
        <f t="shared" si="44"/>
      </c>
      <c r="AI46" s="21">
        <f t="shared" si="36"/>
      </c>
      <c r="AJ46" s="22">
        <f t="shared" si="37"/>
      </c>
      <c r="AK46" s="15">
        <f t="shared" si="45"/>
      </c>
      <c r="AL46" s="27">
        <f t="shared" si="46"/>
      </c>
      <c r="AM46" s="83"/>
      <c r="AN46" s="28">
        <f t="shared" si="47"/>
      </c>
      <c r="AO46" s="21">
        <f t="shared" si="38"/>
      </c>
      <c r="AP46" s="22">
        <f t="shared" si="39"/>
      </c>
      <c r="AQ46" s="15">
        <f t="shared" si="40"/>
      </c>
      <c r="AR46" s="30">
        <f t="shared" si="41"/>
      </c>
      <c r="AS46" s="18">
        <f t="shared" si="42"/>
      </c>
      <c r="AT46" s="31">
        <f t="shared" si="43"/>
      </c>
    </row>
    <row r="47" spans="1:46" ht="12.75">
      <c r="A47" s="34" t="s">
        <v>20</v>
      </c>
      <c r="B47" s="32"/>
      <c r="C47" s="32"/>
      <c r="D47" s="32"/>
      <c r="E47" s="32"/>
      <c r="F47" s="32"/>
      <c r="G47" s="32"/>
      <c r="H47" s="33"/>
      <c r="I47" s="32"/>
      <c r="J47" s="32"/>
      <c r="K47" s="32"/>
      <c r="L47" s="32"/>
      <c r="M47" s="32"/>
      <c r="N47" s="33"/>
      <c r="O47" s="32"/>
      <c r="P47" s="32"/>
      <c r="Q47" s="32"/>
      <c r="R47" s="32"/>
      <c r="S47" s="32"/>
      <c r="T47" s="33"/>
      <c r="U47" s="32"/>
      <c r="V47" s="32"/>
      <c r="W47" s="32"/>
      <c r="X47" s="32"/>
      <c r="Y47" s="32"/>
      <c r="Z47" s="33"/>
      <c r="AA47" s="32"/>
      <c r="AB47" s="32"/>
      <c r="AC47" s="32"/>
      <c r="AD47" s="32"/>
      <c r="AE47" s="32"/>
      <c r="AF47" s="33"/>
      <c r="AG47" s="32"/>
      <c r="AH47" s="32"/>
      <c r="AI47" s="32"/>
      <c r="AJ47" s="32"/>
      <c r="AK47" s="33"/>
      <c r="AL47" s="33"/>
      <c r="AN47" s="34" t="s">
        <v>14</v>
      </c>
      <c r="AO47" s="37"/>
      <c r="AP47" s="37"/>
      <c r="AQ47" s="37"/>
      <c r="AR47" s="37"/>
      <c r="AS47" s="37"/>
      <c r="AT47" s="37"/>
    </row>
    <row r="48" spans="1:46" ht="22.5" customHeight="1">
      <c r="A48" s="35" t="s">
        <v>4</v>
      </c>
      <c r="B48" s="36" t="s">
        <v>0</v>
      </c>
      <c r="C48" s="11" t="s">
        <v>35</v>
      </c>
      <c r="D48" s="70" t="s">
        <v>36</v>
      </c>
      <c r="E48" s="71"/>
      <c r="F48" s="71"/>
      <c r="G48" s="71"/>
      <c r="H48" s="71"/>
      <c r="I48" s="72"/>
      <c r="J48" s="70" t="s">
        <v>37</v>
      </c>
      <c r="K48" s="71"/>
      <c r="L48" s="71"/>
      <c r="M48" s="71"/>
      <c r="N48" s="71"/>
      <c r="O48" s="72"/>
      <c r="P48" s="73" t="s">
        <v>38</v>
      </c>
      <c r="Q48" s="74"/>
      <c r="R48" s="74"/>
      <c r="S48" s="74"/>
      <c r="T48" s="74"/>
      <c r="U48" s="79"/>
      <c r="V48" s="70" t="s">
        <v>39</v>
      </c>
      <c r="W48" s="71"/>
      <c r="X48" s="71"/>
      <c r="Y48" s="71"/>
      <c r="Z48" s="71"/>
      <c r="AA48" s="72"/>
      <c r="AB48" s="73" t="s">
        <v>40</v>
      </c>
      <c r="AC48" s="74"/>
      <c r="AD48" s="74"/>
      <c r="AE48" s="74"/>
      <c r="AF48" s="74"/>
      <c r="AG48" s="79"/>
      <c r="AH48" s="85" t="s">
        <v>41</v>
      </c>
      <c r="AI48" s="85"/>
      <c r="AJ48" s="85"/>
      <c r="AK48" s="85"/>
      <c r="AL48" s="86"/>
      <c r="AM48" s="83"/>
      <c r="AN48" s="66" t="s">
        <v>17</v>
      </c>
      <c r="AO48" s="85"/>
      <c r="AP48" s="85"/>
      <c r="AQ48" s="71" t="s">
        <v>11</v>
      </c>
      <c r="AR48" s="71"/>
      <c r="AS48" s="74" t="s">
        <v>16</v>
      </c>
      <c r="AT48" s="79"/>
    </row>
    <row r="49" spans="1:46" ht="14.25" customHeight="1">
      <c r="A49" s="6"/>
      <c r="B49" s="7"/>
      <c r="C49" s="8" t="s">
        <v>9</v>
      </c>
      <c r="D49" s="23" t="s">
        <v>9</v>
      </c>
      <c r="E49" s="12" t="s">
        <v>7</v>
      </c>
      <c r="F49" s="12" t="s">
        <v>6</v>
      </c>
      <c r="G49" s="12" t="s">
        <v>10</v>
      </c>
      <c r="H49" s="82" t="s">
        <v>8</v>
      </c>
      <c r="I49" s="67"/>
      <c r="J49" s="23" t="s">
        <v>9</v>
      </c>
      <c r="K49" s="12" t="s">
        <v>7</v>
      </c>
      <c r="L49" s="12" t="s">
        <v>6</v>
      </c>
      <c r="M49" s="12" t="s">
        <v>10</v>
      </c>
      <c r="N49" s="82" t="s">
        <v>8</v>
      </c>
      <c r="O49" s="67"/>
      <c r="P49" s="26" t="s">
        <v>9</v>
      </c>
      <c r="Q49" s="19" t="s">
        <v>7</v>
      </c>
      <c r="R49" s="19" t="s">
        <v>6</v>
      </c>
      <c r="S49" s="19" t="s">
        <v>10</v>
      </c>
      <c r="T49" s="80" t="s">
        <v>8</v>
      </c>
      <c r="U49" s="81"/>
      <c r="V49" s="23" t="s">
        <v>9</v>
      </c>
      <c r="W49" s="12" t="s">
        <v>7</v>
      </c>
      <c r="X49" s="12" t="s">
        <v>6</v>
      </c>
      <c r="Y49" s="12" t="s">
        <v>10</v>
      </c>
      <c r="Z49" s="82" t="s">
        <v>8</v>
      </c>
      <c r="AA49" s="67"/>
      <c r="AB49" s="26" t="s">
        <v>9</v>
      </c>
      <c r="AC49" s="19" t="s">
        <v>7</v>
      </c>
      <c r="AD49" s="19" t="s">
        <v>6</v>
      </c>
      <c r="AE49" s="19" t="s">
        <v>10</v>
      </c>
      <c r="AF49" s="80" t="s">
        <v>8</v>
      </c>
      <c r="AG49" s="81"/>
      <c r="AH49" s="10" t="s">
        <v>7</v>
      </c>
      <c r="AI49" s="10" t="s">
        <v>6</v>
      </c>
      <c r="AJ49" s="10" t="s">
        <v>10</v>
      </c>
      <c r="AK49" s="87" t="s">
        <v>8</v>
      </c>
      <c r="AL49" s="65"/>
      <c r="AM49" s="83"/>
      <c r="AN49" s="9" t="s">
        <v>15</v>
      </c>
      <c r="AO49" s="10" t="s">
        <v>6</v>
      </c>
      <c r="AP49" s="10" t="s">
        <v>10</v>
      </c>
      <c r="AQ49" s="12" t="s">
        <v>8</v>
      </c>
      <c r="AR49" s="12" t="s">
        <v>10</v>
      </c>
      <c r="AS49" s="19" t="s">
        <v>8</v>
      </c>
      <c r="AT49" s="20" t="s">
        <v>10</v>
      </c>
    </row>
    <row r="50" spans="1:46" ht="12.75">
      <c r="A50" s="29">
        <v>1</v>
      </c>
      <c r="B50" s="2" t="s">
        <v>1</v>
      </c>
      <c r="C50" s="5">
        <v>0.08587962962962963</v>
      </c>
      <c r="D50" s="24">
        <v>0.09444444444444444</v>
      </c>
      <c r="E50" s="13">
        <f aca="true" t="shared" si="48" ref="E50:E69">EtapovyCas(D50,$C50)</f>
        <v>0.008564814814814817</v>
      </c>
      <c r="F50" s="13">
        <f aca="true" t="shared" si="49" ref="F50:F69">Ztrata(E50,E$50:E$69)</f>
        <v>0.0013888888888889533</v>
      </c>
      <c r="G50" s="14">
        <v>3</v>
      </c>
      <c r="H50" s="15">
        <f aca="true" t="shared" si="50" ref="H50:H69">Body(G50)</f>
        <v>6</v>
      </c>
      <c r="I50" s="25"/>
      <c r="J50" s="24">
        <v>0.11814814814814815</v>
      </c>
      <c r="K50" s="13">
        <f aca="true" t="shared" si="51" ref="K50:K69">EtapovyCas(J50,$C50)</f>
        <v>0.03226851851851853</v>
      </c>
      <c r="L50" s="13">
        <f aca="true" t="shared" si="52" ref="L50:L69">Ztrata(K50,K$50:K$69)</f>
        <v>0.000787037037037086</v>
      </c>
      <c r="M50" s="14">
        <f aca="true" t="shared" si="53" ref="M50:M69">Poradi(L50,L$50:L$69)</f>
        <v>2</v>
      </c>
      <c r="N50" s="15">
        <f aca="true" t="shared" si="54" ref="N50:N69">Body(M50)</f>
        <v>8</v>
      </c>
      <c r="O50" s="25"/>
      <c r="P50" s="24">
        <v>0.13296296296296298</v>
      </c>
      <c r="Q50" s="16">
        <f aca="true" t="shared" si="55" ref="Q50:Q69">EtapovyCas(P50,$C50)</f>
        <v>0.04708333333333335</v>
      </c>
      <c r="R50" s="16">
        <f aca="true" t="shared" si="56" ref="R50:R69">Ztrata(Q50,Q$50:Q$69)</f>
        <v>0</v>
      </c>
      <c r="S50" s="17">
        <v>2</v>
      </c>
      <c r="T50" s="18"/>
      <c r="U50" s="27">
        <f aca="true" t="shared" si="57" ref="U50:U69">Body(S50)</f>
        <v>8</v>
      </c>
      <c r="V50" s="24">
        <v>0.1449074074074074</v>
      </c>
      <c r="W50" s="13">
        <f aca="true" t="shared" si="58" ref="W50:W69">EtapovyCas(V50,$C50)</f>
        <v>0.059027777777777776</v>
      </c>
      <c r="X50" s="13">
        <f aca="true" t="shared" si="59" ref="X50:X69">Ztrata(W50,W$50:W$69)</f>
        <v>0.0011574074074074264</v>
      </c>
      <c r="Y50" s="14">
        <v>2</v>
      </c>
      <c r="Z50" s="15">
        <f aca="true" t="shared" si="60" ref="Z50:Z69">Body(Y50)</f>
        <v>8</v>
      </c>
      <c r="AA50" s="25"/>
      <c r="AB50" s="24">
        <v>0.16875</v>
      </c>
      <c r="AC50" s="16">
        <f aca="true" t="shared" si="61" ref="AC50:AC69">EtapovyCas(AB50,$C50)</f>
        <v>0.08287037037037039</v>
      </c>
      <c r="AD50" s="16">
        <f aca="true" t="shared" si="62" ref="AD50:AD69">Ztrata(AC50,AC$50:AC$69)</f>
        <v>0.0006944444444444697</v>
      </c>
      <c r="AE50" s="17">
        <f aca="true" t="shared" si="63" ref="AE50:AE69">Poradi(AD50,AD$50:AD$69)</f>
        <v>3</v>
      </c>
      <c r="AF50" s="18"/>
      <c r="AG50" s="27">
        <f aca="true" t="shared" si="64" ref="AG50:AG69">Body(AE50)</f>
        <v>6</v>
      </c>
      <c r="AH50" s="21">
        <f>AC50</f>
        <v>0.08287037037037039</v>
      </c>
      <c r="AI50" s="21">
        <f aca="true" t="shared" si="65" ref="AI50:AI69">Ztrata(AH50,AH$50:AH$69)</f>
        <v>0.0006944444444444697</v>
      </c>
      <c r="AJ50" s="22">
        <f aca="true" t="shared" si="66" ref="AJ50:AJ69">Poradi(AI50,AI$50:AI$69)</f>
        <v>3</v>
      </c>
      <c r="AK50" s="15">
        <f>BezNuly(SUM(H50,N50,T50,Z50,AF50))</f>
        <v>22</v>
      </c>
      <c r="AL50" s="27">
        <f>BezNuly(SUM(I50,O50,U50,AA50,AG50))</f>
        <v>14</v>
      </c>
      <c r="AM50" s="83"/>
      <c r="AN50" s="28">
        <f>IF(C50="","",BezNuly(SUM(AN27,AH50)))</f>
        <v>0.16896990740740742</v>
      </c>
      <c r="AO50" s="21">
        <f aca="true" t="shared" si="67" ref="AO50:AO69">Ztrata(AN50,AN$50:AN$69)</f>
        <v>0.005543981481481497</v>
      </c>
      <c r="AP50" s="22">
        <f aca="true" t="shared" si="68" ref="AP50:AP69">Poradi(AO50,AO$50:AO$69)</f>
        <v>2</v>
      </c>
      <c r="AQ50" s="15">
        <f aca="true" t="shared" si="69" ref="AQ50:AQ69">BezNuly(SUM(AQ27,AK50))</f>
        <v>38</v>
      </c>
      <c r="AR50" s="30">
        <f aca="true" t="shared" si="70" ref="AR50:AR69">PoradiBodu(AQ50,AQ$50:AQ$69)</f>
        <v>3</v>
      </c>
      <c r="AS50" s="18">
        <f aca="true" t="shared" si="71" ref="AS50:AS69">BezNuly(SUM(AS27,AL50))</f>
        <v>30</v>
      </c>
      <c r="AT50" s="31">
        <f aca="true" t="shared" si="72" ref="AT50:AT69">PoradiBodu(AS50,AS$50:AS$69)</f>
        <v>2</v>
      </c>
    </row>
    <row r="51" spans="1:46" ht="12.75">
      <c r="A51" s="29">
        <v>2</v>
      </c>
      <c r="B51" s="2" t="s">
        <v>51</v>
      </c>
      <c r="C51" s="5">
        <v>0.08587962962962963</v>
      </c>
      <c r="D51" s="24"/>
      <c r="E51" s="13">
        <f t="shared" si="48"/>
      </c>
      <c r="F51" s="13">
        <f t="shared" si="49"/>
      </c>
      <c r="G51" s="14">
        <f aca="true" t="shared" si="73" ref="G51:G69">Poradi(F51,F$50:F$69)</f>
      </c>
      <c r="H51" s="15">
        <f t="shared" si="50"/>
      </c>
      <c r="I51" s="25"/>
      <c r="J51" s="24"/>
      <c r="K51" s="13">
        <f t="shared" si="51"/>
      </c>
      <c r="L51" s="13">
        <f t="shared" si="52"/>
      </c>
      <c r="M51" s="14">
        <f t="shared" si="53"/>
      </c>
      <c r="N51" s="15">
        <f t="shared" si="54"/>
      </c>
      <c r="O51" s="25"/>
      <c r="P51" s="24"/>
      <c r="Q51" s="16">
        <f t="shared" si="55"/>
      </c>
      <c r="R51" s="16">
        <f t="shared" si="56"/>
      </c>
      <c r="S51" s="17">
        <f aca="true" t="shared" si="74" ref="S51:S69">Poradi(R51,R$50:R$69)</f>
      </c>
      <c r="T51" s="18"/>
      <c r="U51" s="27">
        <f t="shared" si="57"/>
      </c>
      <c r="V51" s="24"/>
      <c r="W51" s="13">
        <f t="shared" si="58"/>
      </c>
      <c r="X51" s="13">
        <f t="shared" si="59"/>
      </c>
      <c r="Y51" s="14">
        <f aca="true" t="shared" si="75" ref="Y51:Y69">Poradi(X51,X$50:X$69)</f>
      </c>
      <c r="Z51" s="15">
        <f t="shared" si="60"/>
      </c>
      <c r="AA51" s="25"/>
      <c r="AB51" s="24">
        <v>0.5</v>
      </c>
      <c r="AC51" s="16">
        <f t="shared" si="61"/>
        <v>0.41412037037037036</v>
      </c>
      <c r="AD51" s="16">
        <f t="shared" si="62"/>
        <v>0.33194444444444443</v>
      </c>
      <c r="AE51" s="17">
        <v>10</v>
      </c>
      <c r="AF51" s="18"/>
      <c r="AG51" s="27">
        <f t="shared" si="64"/>
      </c>
      <c r="AH51" s="21">
        <f aca="true" t="shared" si="76" ref="AH51:AH69">AC51</f>
        <v>0.41412037037037036</v>
      </c>
      <c r="AI51" s="21">
        <f t="shared" si="65"/>
        <v>0.33194444444444443</v>
      </c>
      <c r="AJ51" s="22">
        <f t="shared" si="66"/>
        <v>4</v>
      </c>
      <c r="AK51" s="15">
        <f aca="true" t="shared" si="77" ref="AK51:AK69">BezNuly(SUM(H51,N51,T51,Z51,AF51))</f>
      </c>
      <c r="AL51" s="27">
        <f aca="true" t="shared" si="78" ref="AL51:AL69">BezNuly(SUM(I51,O51,U51,AA51,AG51))</f>
      </c>
      <c r="AM51" s="83"/>
      <c r="AN51" s="28">
        <f>IF(C51="","",BezNuly(SUM(AN28,AH51)))</f>
        <v>0.5342592592592593</v>
      </c>
      <c r="AO51" s="21">
        <f t="shared" si="67"/>
        <v>0.3708333333333334</v>
      </c>
      <c r="AP51" s="22">
        <f t="shared" si="68"/>
        <v>4</v>
      </c>
      <c r="AQ51" s="15">
        <f t="shared" si="69"/>
        <v>7</v>
      </c>
      <c r="AR51" s="30">
        <f t="shared" si="70"/>
        <v>5</v>
      </c>
      <c r="AS51" s="18">
        <f t="shared" si="71"/>
        <v>8</v>
      </c>
      <c r="AT51" s="31">
        <f t="shared" si="72"/>
        <v>5</v>
      </c>
    </row>
    <row r="52" spans="1:46" ht="12.75">
      <c r="A52" s="29">
        <v>3</v>
      </c>
      <c r="B52" s="2" t="s">
        <v>52</v>
      </c>
      <c r="C52" s="5">
        <v>0.08587962962962963</v>
      </c>
      <c r="D52" s="24"/>
      <c r="E52" s="13">
        <f t="shared" si="48"/>
      </c>
      <c r="F52" s="13">
        <f t="shared" si="49"/>
      </c>
      <c r="G52" s="14">
        <v>1</v>
      </c>
      <c r="H52" s="15">
        <f t="shared" si="50"/>
        <v>10</v>
      </c>
      <c r="I52" s="25"/>
      <c r="J52" s="24"/>
      <c r="K52" s="13">
        <f t="shared" si="51"/>
      </c>
      <c r="L52" s="13">
        <f t="shared" si="52"/>
      </c>
      <c r="M52" s="14">
        <v>3</v>
      </c>
      <c r="N52" s="15">
        <f t="shared" si="54"/>
        <v>6</v>
      </c>
      <c r="O52" s="25"/>
      <c r="P52" s="24"/>
      <c r="Q52" s="16">
        <f t="shared" si="55"/>
      </c>
      <c r="R52" s="16">
        <f t="shared" si="56"/>
      </c>
      <c r="S52" s="17">
        <v>1</v>
      </c>
      <c r="T52" s="18"/>
      <c r="U52" s="27">
        <f t="shared" si="57"/>
        <v>10</v>
      </c>
      <c r="V52" s="24"/>
      <c r="W52" s="13">
        <f t="shared" si="58"/>
      </c>
      <c r="X52" s="13">
        <f t="shared" si="59"/>
      </c>
      <c r="Y52" s="14">
        <v>1</v>
      </c>
      <c r="Z52" s="15">
        <f t="shared" si="60"/>
        <v>10</v>
      </c>
      <c r="AA52" s="25"/>
      <c r="AB52" s="24">
        <v>0.16805555555555554</v>
      </c>
      <c r="AC52" s="16">
        <f t="shared" si="61"/>
        <v>0.08217592592592592</v>
      </c>
      <c r="AD52" s="16">
        <f t="shared" si="62"/>
        <v>0</v>
      </c>
      <c r="AE52" s="17">
        <f t="shared" si="63"/>
        <v>1</v>
      </c>
      <c r="AF52" s="18"/>
      <c r="AG52" s="27">
        <f t="shared" si="64"/>
        <v>10</v>
      </c>
      <c r="AH52" s="21">
        <f t="shared" si="76"/>
        <v>0.08217592592592592</v>
      </c>
      <c r="AI52" s="21">
        <f t="shared" si="65"/>
        <v>0</v>
      </c>
      <c r="AJ52" s="22">
        <f t="shared" si="66"/>
        <v>1</v>
      </c>
      <c r="AK52" s="15">
        <f t="shared" si="77"/>
        <v>26</v>
      </c>
      <c r="AL52" s="27">
        <f t="shared" si="78"/>
        <v>20</v>
      </c>
      <c r="AM52" s="83"/>
      <c r="AN52" s="28">
        <f aca="true" t="shared" si="79" ref="AN52:AN69">IF(C52="","",BezNuly(SUM(AN29,AH52)))</f>
        <v>0.16342592592592592</v>
      </c>
      <c r="AO52" s="21">
        <f t="shared" si="67"/>
        <v>0</v>
      </c>
      <c r="AP52" s="22">
        <f t="shared" si="68"/>
        <v>1</v>
      </c>
      <c r="AQ52" s="15">
        <f t="shared" si="69"/>
        <v>42</v>
      </c>
      <c r="AR52" s="30">
        <f t="shared" si="70"/>
        <v>1</v>
      </c>
      <c r="AS52" s="18">
        <f t="shared" si="71"/>
        <v>40</v>
      </c>
      <c r="AT52" s="31">
        <f t="shared" si="72"/>
        <v>1</v>
      </c>
    </row>
    <row r="53" spans="1:46" ht="12.75">
      <c r="A53" s="29">
        <v>4</v>
      </c>
      <c r="B53" s="2" t="s">
        <v>53</v>
      </c>
      <c r="C53" s="5">
        <v>0.5858796296296297</v>
      </c>
      <c r="D53" s="24">
        <v>0.5930555555555556</v>
      </c>
      <c r="E53" s="13">
        <f t="shared" si="48"/>
        <v>0.007175925925925863</v>
      </c>
      <c r="F53" s="13">
        <f t="shared" si="49"/>
        <v>0</v>
      </c>
      <c r="G53" s="14">
        <v>2</v>
      </c>
      <c r="H53" s="15">
        <f t="shared" si="50"/>
        <v>8</v>
      </c>
      <c r="I53" s="25"/>
      <c r="J53" s="24">
        <v>0.6173611111111111</v>
      </c>
      <c r="K53" s="13">
        <f t="shared" si="51"/>
        <v>0.031481481481481444</v>
      </c>
      <c r="L53" s="13">
        <f t="shared" si="52"/>
        <v>0</v>
      </c>
      <c r="M53" s="14">
        <f t="shared" si="53"/>
        <v>1</v>
      </c>
      <c r="N53" s="15">
        <f t="shared" si="54"/>
        <v>10</v>
      </c>
      <c r="O53" s="25"/>
      <c r="P53" s="24">
        <v>0.6333333333333333</v>
      </c>
      <c r="Q53" s="16">
        <f t="shared" si="55"/>
        <v>0.04745370370370361</v>
      </c>
      <c r="R53" s="16">
        <f t="shared" si="56"/>
        <v>0.0003703703703702571</v>
      </c>
      <c r="S53" s="17">
        <v>4</v>
      </c>
      <c r="T53" s="18"/>
      <c r="U53" s="27">
        <f t="shared" si="57"/>
        <v>4</v>
      </c>
      <c r="V53" s="24">
        <v>0.64375</v>
      </c>
      <c r="W53" s="13">
        <f t="shared" si="58"/>
        <v>0.05787037037037035</v>
      </c>
      <c r="X53" s="13">
        <f t="shared" si="59"/>
        <v>0</v>
      </c>
      <c r="Y53" s="14">
        <v>3</v>
      </c>
      <c r="Z53" s="15">
        <f t="shared" si="60"/>
        <v>6</v>
      </c>
      <c r="AA53" s="25"/>
      <c r="AB53" s="24">
        <v>0.6684027777777778</v>
      </c>
      <c r="AC53" s="16">
        <f t="shared" si="61"/>
        <v>0.0825231481481481</v>
      </c>
      <c r="AD53" s="16">
        <f t="shared" si="62"/>
        <v>0.00034722222222217936</v>
      </c>
      <c r="AE53" s="17">
        <f t="shared" si="63"/>
        <v>2</v>
      </c>
      <c r="AF53" s="18"/>
      <c r="AG53" s="27">
        <f t="shared" si="64"/>
        <v>8</v>
      </c>
      <c r="AH53" s="21">
        <f t="shared" si="76"/>
        <v>0.0825231481481481</v>
      </c>
      <c r="AI53" s="21">
        <f t="shared" si="65"/>
        <v>0.00034722222222217936</v>
      </c>
      <c r="AJ53" s="22">
        <f t="shared" si="66"/>
        <v>2</v>
      </c>
      <c r="AK53" s="15">
        <f t="shared" si="77"/>
        <v>24</v>
      </c>
      <c r="AL53" s="27">
        <f t="shared" si="78"/>
        <v>12</v>
      </c>
      <c r="AM53" s="83"/>
      <c r="AN53" s="28">
        <f t="shared" si="79"/>
        <v>0.17905092592592592</v>
      </c>
      <c r="AO53" s="21">
        <f t="shared" si="67"/>
        <v>0.015625</v>
      </c>
      <c r="AP53" s="22">
        <f t="shared" si="68"/>
        <v>3</v>
      </c>
      <c r="AQ53" s="15">
        <f t="shared" si="69"/>
        <v>40</v>
      </c>
      <c r="AR53" s="30">
        <f t="shared" si="70"/>
        <v>2</v>
      </c>
      <c r="AS53" s="18">
        <f t="shared" si="71"/>
        <v>24</v>
      </c>
      <c r="AT53" s="31">
        <f t="shared" si="72"/>
        <v>3</v>
      </c>
    </row>
    <row r="54" spans="1:46" ht="12.75">
      <c r="A54" s="29">
        <v>5</v>
      </c>
      <c r="B54" s="2" t="s">
        <v>54</v>
      </c>
      <c r="C54" s="5"/>
      <c r="D54" s="24"/>
      <c r="E54" s="13">
        <f t="shared" si="48"/>
      </c>
      <c r="F54" s="13">
        <f t="shared" si="49"/>
      </c>
      <c r="G54" s="14">
        <f t="shared" si="73"/>
      </c>
      <c r="H54" s="15">
        <f t="shared" si="50"/>
      </c>
      <c r="I54" s="25"/>
      <c r="J54" s="24"/>
      <c r="K54" s="13">
        <f t="shared" si="51"/>
      </c>
      <c r="L54" s="13">
        <f t="shared" si="52"/>
      </c>
      <c r="M54" s="14">
        <f t="shared" si="53"/>
      </c>
      <c r="N54" s="15">
        <f t="shared" si="54"/>
      </c>
      <c r="O54" s="25"/>
      <c r="P54" s="24"/>
      <c r="Q54" s="16">
        <f t="shared" si="55"/>
      </c>
      <c r="R54" s="16">
        <f t="shared" si="56"/>
      </c>
      <c r="S54" s="17">
        <v>3</v>
      </c>
      <c r="T54" s="18"/>
      <c r="U54" s="27">
        <f t="shared" si="57"/>
        <v>6</v>
      </c>
      <c r="V54" s="24"/>
      <c r="W54" s="13">
        <f t="shared" si="58"/>
      </c>
      <c r="X54" s="13">
        <f t="shared" si="59"/>
      </c>
      <c r="Y54" s="14">
        <v>4</v>
      </c>
      <c r="Z54" s="15">
        <f t="shared" si="60"/>
        <v>4</v>
      </c>
      <c r="AA54" s="25"/>
      <c r="AB54" s="24"/>
      <c r="AC54" s="16">
        <f t="shared" si="61"/>
      </c>
      <c r="AD54" s="16">
        <f t="shared" si="62"/>
      </c>
      <c r="AE54" s="17">
        <v>4</v>
      </c>
      <c r="AF54" s="18"/>
      <c r="AG54" s="27">
        <f t="shared" si="64"/>
        <v>4</v>
      </c>
      <c r="AH54" s="21">
        <f t="shared" si="76"/>
      </c>
      <c r="AI54" s="21">
        <f t="shared" si="65"/>
      </c>
      <c r="AJ54" s="22">
        <f t="shared" si="66"/>
      </c>
      <c r="AK54" s="15">
        <f t="shared" si="77"/>
        <v>4</v>
      </c>
      <c r="AL54" s="27">
        <f t="shared" si="78"/>
        <v>10</v>
      </c>
      <c r="AM54" s="83"/>
      <c r="AN54" s="28">
        <f t="shared" si="79"/>
      </c>
      <c r="AO54" s="21">
        <f t="shared" si="67"/>
      </c>
      <c r="AP54" s="22">
        <f t="shared" si="68"/>
      </c>
      <c r="AQ54" s="15">
        <f t="shared" si="69"/>
        <v>8</v>
      </c>
      <c r="AR54" s="30">
        <f t="shared" si="70"/>
        <v>4</v>
      </c>
      <c r="AS54" s="18">
        <f t="shared" si="71"/>
        <v>10</v>
      </c>
      <c r="AT54" s="31">
        <f t="shared" si="72"/>
        <v>4</v>
      </c>
    </row>
    <row r="55" spans="1:46" ht="12.75">
      <c r="A55" s="29">
        <v>6</v>
      </c>
      <c r="B55" s="2"/>
      <c r="C55" s="5"/>
      <c r="D55" s="24"/>
      <c r="E55" s="13">
        <f t="shared" si="48"/>
      </c>
      <c r="F55" s="13">
        <f t="shared" si="49"/>
      </c>
      <c r="G55" s="14">
        <f t="shared" si="73"/>
      </c>
      <c r="H55" s="15">
        <f t="shared" si="50"/>
      </c>
      <c r="I55" s="25"/>
      <c r="J55" s="24"/>
      <c r="K55" s="13">
        <f t="shared" si="51"/>
      </c>
      <c r="L55" s="13">
        <f t="shared" si="52"/>
      </c>
      <c r="M55" s="14">
        <f t="shared" si="53"/>
      </c>
      <c r="N55" s="15">
        <f t="shared" si="54"/>
      </c>
      <c r="O55" s="25"/>
      <c r="P55" s="24"/>
      <c r="Q55" s="16">
        <f t="shared" si="55"/>
      </c>
      <c r="R55" s="16">
        <f t="shared" si="56"/>
      </c>
      <c r="S55" s="17"/>
      <c r="T55" s="18"/>
      <c r="U55" s="27">
        <f t="shared" si="57"/>
      </c>
      <c r="V55" s="24"/>
      <c r="W55" s="13">
        <f t="shared" si="58"/>
      </c>
      <c r="X55" s="13">
        <f t="shared" si="59"/>
      </c>
      <c r="Y55" s="14"/>
      <c r="Z55" s="15">
        <f t="shared" si="60"/>
      </c>
      <c r="AA55" s="25"/>
      <c r="AB55" s="24"/>
      <c r="AC55" s="16">
        <f t="shared" si="61"/>
      </c>
      <c r="AD55" s="16">
        <f t="shared" si="62"/>
      </c>
      <c r="AE55" s="17"/>
      <c r="AF55" s="18"/>
      <c r="AG55" s="27">
        <f t="shared" si="64"/>
      </c>
      <c r="AH55" s="21">
        <f t="shared" si="76"/>
      </c>
      <c r="AI55" s="21">
        <f t="shared" si="65"/>
      </c>
      <c r="AJ55" s="22">
        <f t="shared" si="66"/>
      </c>
      <c r="AK55" s="15">
        <f t="shared" si="77"/>
      </c>
      <c r="AL55" s="27">
        <f t="shared" si="78"/>
      </c>
      <c r="AM55" s="83"/>
      <c r="AN55" s="28">
        <f t="shared" si="79"/>
      </c>
      <c r="AO55" s="21">
        <f t="shared" si="67"/>
      </c>
      <c r="AP55" s="22">
        <f t="shared" si="68"/>
      </c>
      <c r="AQ55" s="15">
        <f t="shared" si="69"/>
      </c>
      <c r="AR55" s="30">
        <f t="shared" si="70"/>
      </c>
      <c r="AS55" s="18">
        <f t="shared" si="71"/>
      </c>
      <c r="AT55" s="31">
        <f t="shared" si="72"/>
      </c>
    </row>
    <row r="56" spans="1:46" ht="12.75">
      <c r="A56" s="29">
        <v>7</v>
      </c>
      <c r="B56" s="2"/>
      <c r="C56" s="5"/>
      <c r="D56" s="24"/>
      <c r="E56" s="13">
        <f t="shared" si="48"/>
      </c>
      <c r="F56" s="13">
        <f t="shared" si="49"/>
      </c>
      <c r="G56" s="14">
        <f t="shared" si="73"/>
      </c>
      <c r="H56" s="15">
        <f t="shared" si="50"/>
      </c>
      <c r="I56" s="25"/>
      <c r="J56" s="24"/>
      <c r="K56" s="13">
        <f t="shared" si="51"/>
      </c>
      <c r="L56" s="13">
        <f t="shared" si="52"/>
      </c>
      <c r="M56" s="14">
        <f t="shared" si="53"/>
      </c>
      <c r="N56" s="15">
        <f t="shared" si="54"/>
      </c>
      <c r="O56" s="25"/>
      <c r="P56" s="24"/>
      <c r="Q56" s="16">
        <f t="shared" si="55"/>
      </c>
      <c r="R56" s="16">
        <f t="shared" si="56"/>
      </c>
      <c r="S56" s="17">
        <f t="shared" si="74"/>
      </c>
      <c r="T56" s="18"/>
      <c r="U56" s="27">
        <f t="shared" si="57"/>
      </c>
      <c r="V56" s="24"/>
      <c r="W56" s="13">
        <f t="shared" si="58"/>
      </c>
      <c r="X56" s="13">
        <f t="shared" si="59"/>
      </c>
      <c r="Y56" s="14">
        <f t="shared" si="75"/>
      </c>
      <c r="Z56" s="15">
        <f t="shared" si="60"/>
      </c>
      <c r="AA56" s="25"/>
      <c r="AB56" s="24"/>
      <c r="AC56" s="16">
        <f t="shared" si="61"/>
      </c>
      <c r="AD56" s="16">
        <f t="shared" si="62"/>
      </c>
      <c r="AE56" s="17">
        <f t="shared" si="63"/>
      </c>
      <c r="AF56" s="18"/>
      <c r="AG56" s="27">
        <f t="shared" si="64"/>
      </c>
      <c r="AH56" s="21">
        <f t="shared" si="76"/>
      </c>
      <c r="AI56" s="21">
        <f t="shared" si="65"/>
      </c>
      <c r="AJ56" s="22">
        <f t="shared" si="66"/>
      </c>
      <c r="AK56" s="15">
        <f t="shared" si="77"/>
      </c>
      <c r="AL56" s="27">
        <f t="shared" si="78"/>
      </c>
      <c r="AM56" s="83"/>
      <c r="AN56" s="28">
        <f t="shared" si="79"/>
      </c>
      <c r="AO56" s="21">
        <f t="shared" si="67"/>
      </c>
      <c r="AP56" s="22">
        <f t="shared" si="68"/>
      </c>
      <c r="AQ56" s="15">
        <f t="shared" si="69"/>
      </c>
      <c r="AR56" s="30">
        <f t="shared" si="70"/>
      </c>
      <c r="AS56" s="18">
        <f t="shared" si="71"/>
      </c>
      <c r="AT56" s="31">
        <f t="shared" si="72"/>
      </c>
    </row>
    <row r="57" spans="1:46" ht="12.75">
      <c r="A57" s="29">
        <v>8</v>
      </c>
      <c r="B57" s="2"/>
      <c r="C57" s="5"/>
      <c r="D57" s="24"/>
      <c r="E57" s="13">
        <f t="shared" si="48"/>
      </c>
      <c r="F57" s="13">
        <f t="shared" si="49"/>
      </c>
      <c r="G57" s="14">
        <f t="shared" si="73"/>
      </c>
      <c r="H57" s="15">
        <f t="shared" si="50"/>
      </c>
      <c r="I57" s="25"/>
      <c r="J57" s="24"/>
      <c r="K57" s="13">
        <f t="shared" si="51"/>
      </c>
      <c r="L57" s="13">
        <f t="shared" si="52"/>
      </c>
      <c r="M57" s="14">
        <f t="shared" si="53"/>
      </c>
      <c r="N57" s="15">
        <f t="shared" si="54"/>
      </c>
      <c r="O57" s="25"/>
      <c r="P57" s="24"/>
      <c r="Q57" s="16">
        <f t="shared" si="55"/>
      </c>
      <c r="R57" s="16">
        <f t="shared" si="56"/>
      </c>
      <c r="S57" s="17">
        <f t="shared" si="74"/>
      </c>
      <c r="T57" s="18"/>
      <c r="U57" s="27">
        <f t="shared" si="57"/>
      </c>
      <c r="V57" s="24"/>
      <c r="W57" s="13">
        <f t="shared" si="58"/>
      </c>
      <c r="X57" s="13">
        <f t="shared" si="59"/>
      </c>
      <c r="Y57" s="14">
        <f t="shared" si="75"/>
      </c>
      <c r="Z57" s="15">
        <f t="shared" si="60"/>
      </c>
      <c r="AA57" s="25"/>
      <c r="AB57" s="24"/>
      <c r="AC57" s="16">
        <f t="shared" si="61"/>
      </c>
      <c r="AD57" s="16">
        <f t="shared" si="62"/>
      </c>
      <c r="AE57" s="17">
        <f t="shared" si="63"/>
      </c>
      <c r="AF57" s="18"/>
      <c r="AG57" s="27">
        <f t="shared" si="64"/>
      </c>
      <c r="AH57" s="21">
        <f t="shared" si="76"/>
      </c>
      <c r="AI57" s="21">
        <f t="shared" si="65"/>
      </c>
      <c r="AJ57" s="22">
        <f t="shared" si="66"/>
      </c>
      <c r="AK57" s="15">
        <f t="shared" si="77"/>
      </c>
      <c r="AL57" s="27">
        <f t="shared" si="78"/>
      </c>
      <c r="AM57" s="83"/>
      <c r="AN57" s="28">
        <f t="shared" si="79"/>
      </c>
      <c r="AO57" s="21">
        <f t="shared" si="67"/>
      </c>
      <c r="AP57" s="22">
        <f t="shared" si="68"/>
      </c>
      <c r="AQ57" s="15">
        <f t="shared" si="69"/>
      </c>
      <c r="AR57" s="30">
        <f t="shared" si="70"/>
      </c>
      <c r="AS57" s="18">
        <f t="shared" si="71"/>
      </c>
      <c r="AT57" s="31">
        <f t="shared" si="72"/>
      </c>
    </row>
    <row r="58" spans="1:46" ht="12.75">
      <c r="A58" s="29">
        <v>9</v>
      </c>
      <c r="B58" s="2"/>
      <c r="C58" s="5"/>
      <c r="D58" s="24"/>
      <c r="E58" s="13">
        <f t="shared" si="48"/>
      </c>
      <c r="F58" s="13">
        <f t="shared" si="49"/>
      </c>
      <c r="G58" s="14">
        <f t="shared" si="73"/>
      </c>
      <c r="H58" s="15">
        <f t="shared" si="50"/>
      </c>
      <c r="I58" s="25"/>
      <c r="J58" s="24"/>
      <c r="K58" s="13">
        <f t="shared" si="51"/>
      </c>
      <c r="L58" s="13">
        <f t="shared" si="52"/>
      </c>
      <c r="M58" s="14">
        <f t="shared" si="53"/>
      </c>
      <c r="N58" s="15">
        <f t="shared" si="54"/>
      </c>
      <c r="O58" s="25"/>
      <c r="P58" s="24"/>
      <c r="Q58" s="16">
        <f t="shared" si="55"/>
      </c>
      <c r="R58" s="16">
        <f t="shared" si="56"/>
      </c>
      <c r="S58" s="17">
        <f t="shared" si="74"/>
      </c>
      <c r="T58" s="18"/>
      <c r="U58" s="27">
        <f t="shared" si="57"/>
      </c>
      <c r="V58" s="24"/>
      <c r="W58" s="13">
        <f t="shared" si="58"/>
      </c>
      <c r="X58" s="13">
        <f t="shared" si="59"/>
      </c>
      <c r="Y58" s="14">
        <f t="shared" si="75"/>
      </c>
      <c r="Z58" s="15">
        <f t="shared" si="60"/>
      </c>
      <c r="AA58" s="25"/>
      <c r="AB58" s="24"/>
      <c r="AC58" s="16">
        <f t="shared" si="61"/>
      </c>
      <c r="AD58" s="16">
        <f t="shared" si="62"/>
      </c>
      <c r="AE58" s="17">
        <f t="shared" si="63"/>
      </c>
      <c r="AF58" s="18"/>
      <c r="AG58" s="27">
        <f t="shared" si="64"/>
      </c>
      <c r="AH58" s="21">
        <f t="shared" si="76"/>
      </c>
      <c r="AI58" s="21">
        <f t="shared" si="65"/>
      </c>
      <c r="AJ58" s="22">
        <f t="shared" si="66"/>
      </c>
      <c r="AK58" s="15">
        <f t="shared" si="77"/>
      </c>
      <c r="AL58" s="27">
        <f t="shared" si="78"/>
      </c>
      <c r="AM58" s="83"/>
      <c r="AN58" s="28">
        <f t="shared" si="79"/>
      </c>
      <c r="AO58" s="21">
        <f t="shared" si="67"/>
      </c>
      <c r="AP58" s="22">
        <f t="shared" si="68"/>
      </c>
      <c r="AQ58" s="15">
        <f t="shared" si="69"/>
      </c>
      <c r="AR58" s="30">
        <f t="shared" si="70"/>
      </c>
      <c r="AS58" s="18">
        <f t="shared" si="71"/>
      </c>
      <c r="AT58" s="31">
        <f t="shared" si="72"/>
      </c>
    </row>
    <row r="59" spans="1:46" ht="12.75">
      <c r="A59" s="29">
        <v>10</v>
      </c>
      <c r="B59" s="3"/>
      <c r="C59" s="5"/>
      <c r="D59" s="24"/>
      <c r="E59" s="13">
        <f t="shared" si="48"/>
      </c>
      <c r="F59" s="13">
        <f t="shared" si="49"/>
      </c>
      <c r="G59" s="14">
        <f t="shared" si="73"/>
      </c>
      <c r="H59" s="15">
        <f t="shared" si="50"/>
      </c>
      <c r="I59" s="25"/>
      <c r="J59" s="24"/>
      <c r="K59" s="13">
        <f t="shared" si="51"/>
      </c>
      <c r="L59" s="13">
        <f t="shared" si="52"/>
      </c>
      <c r="M59" s="14">
        <f t="shared" si="53"/>
      </c>
      <c r="N59" s="15">
        <f t="shared" si="54"/>
      </c>
      <c r="O59" s="25"/>
      <c r="P59" s="24"/>
      <c r="Q59" s="16">
        <f t="shared" si="55"/>
      </c>
      <c r="R59" s="16">
        <f t="shared" si="56"/>
      </c>
      <c r="S59" s="17">
        <f t="shared" si="74"/>
      </c>
      <c r="T59" s="18"/>
      <c r="U59" s="27">
        <f t="shared" si="57"/>
      </c>
      <c r="V59" s="24"/>
      <c r="W59" s="13">
        <f t="shared" si="58"/>
      </c>
      <c r="X59" s="13">
        <f t="shared" si="59"/>
      </c>
      <c r="Y59" s="14">
        <f t="shared" si="75"/>
      </c>
      <c r="Z59" s="15">
        <f t="shared" si="60"/>
      </c>
      <c r="AA59" s="25"/>
      <c r="AB59" s="24"/>
      <c r="AC59" s="16">
        <f t="shared" si="61"/>
      </c>
      <c r="AD59" s="16">
        <f t="shared" si="62"/>
      </c>
      <c r="AE59" s="17">
        <f t="shared" si="63"/>
      </c>
      <c r="AF59" s="18"/>
      <c r="AG59" s="27">
        <f t="shared" si="64"/>
      </c>
      <c r="AH59" s="21">
        <f t="shared" si="76"/>
      </c>
      <c r="AI59" s="21">
        <f t="shared" si="65"/>
      </c>
      <c r="AJ59" s="22">
        <f t="shared" si="66"/>
      </c>
      <c r="AK59" s="15">
        <f t="shared" si="77"/>
      </c>
      <c r="AL59" s="27">
        <f t="shared" si="78"/>
      </c>
      <c r="AM59" s="83"/>
      <c r="AN59" s="28">
        <f t="shared" si="79"/>
      </c>
      <c r="AO59" s="21">
        <f t="shared" si="67"/>
      </c>
      <c r="AP59" s="22">
        <f t="shared" si="68"/>
      </c>
      <c r="AQ59" s="15">
        <f t="shared" si="69"/>
      </c>
      <c r="AR59" s="30">
        <f t="shared" si="70"/>
      </c>
      <c r="AS59" s="18">
        <f t="shared" si="71"/>
      </c>
      <c r="AT59" s="31">
        <f t="shared" si="72"/>
      </c>
    </row>
    <row r="60" spans="1:46" ht="12.75">
      <c r="A60" s="29">
        <v>11</v>
      </c>
      <c r="B60" s="3"/>
      <c r="C60" s="5"/>
      <c r="D60" s="24"/>
      <c r="E60" s="13">
        <f t="shared" si="48"/>
      </c>
      <c r="F60" s="13">
        <f t="shared" si="49"/>
      </c>
      <c r="G60" s="14">
        <f t="shared" si="73"/>
      </c>
      <c r="H60" s="15">
        <f t="shared" si="50"/>
      </c>
      <c r="I60" s="25"/>
      <c r="J60" s="24"/>
      <c r="K60" s="13">
        <f t="shared" si="51"/>
      </c>
      <c r="L60" s="13">
        <f t="shared" si="52"/>
      </c>
      <c r="M60" s="14">
        <f t="shared" si="53"/>
      </c>
      <c r="N60" s="15">
        <f t="shared" si="54"/>
      </c>
      <c r="O60" s="25"/>
      <c r="P60" s="24"/>
      <c r="Q60" s="16">
        <f t="shared" si="55"/>
      </c>
      <c r="R60" s="16">
        <f t="shared" si="56"/>
      </c>
      <c r="S60" s="17">
        <f t="shared" si="74"/>
      </c>
      <c r="T60" s="18"/>
      <c r="U60" s="27">
        <f t="shared" si="57"/>
      </c>
      <c r="V60" s="24"/>
      <c r="W60" s="13">
        <f t="shared" si="58"/>
      </c>
      <c r="X60" s="13">
        <f t="shared" si="59"/>
      </c>
      <c r="Y60" s="14">
        <f t="shared" si="75"/>
      </c>
      <c r="Z60" s="15">
        <f t="shared" si="60"/>
      </c>
      <c r="AA60" s="25"/>
      <c r="AB60" s="24"/>
      <c r="AC60" s="16">
        <f t="shared" si="61"/>
      </c>
      <c r="AD60" s="16">
        <f t="shared" si="62"/>
      </c>
      <c r="AE60" s="17">
        <f t="shared" si="63"/>
      </c>
      <c r="AF60" s="18"/>
      <c r="AG60" s="27">
        <f t="shared" si="64"/>
      </c>
      <c r="AH60" s="21">
        <f t="shared" si="76"/>
      </c>
      <c r="AI60" s="21">
        <f t="shared" si="65"/>
      </c>
      <c r="AJ60" s="22">
        <f t="shared" si="66"/>
      </c>
      <c r="AK60" s="15">
        <f t="shared" si="77"/>
      </c>
      <c r="AL60" s="27">
        <f t="shared" si="78"/>
      </c>
      <c r="AM60" s="83"/>
      <c r="AN60" s="28">
        <f t="shared" si="79"/>
      </c>
      <c r="AO60" s="21">
        <f t="shared" si="67"/>
      </c>
      <c r="AP60" s="22">
        <f t="shared" si="68"/>
      </c>
      <c r="AQ60" s="15">
        <f t="shared" si="69"/>
      </c>
      <c r="AR60" s="30">
        <f t="shared" si="70"/>
      </c>
      <c r="AS60" s="18">
        <f t="shared" si="71"/>
      </c>
      <c r="AT60" s="31">
        <f t="shared" si="72"/>
      </c>
    </row>
    <row r="61" spans="1:46" ht="12.75">
      <c r="A61" s="29">
        <v>12</v>
      </c>
      <c r="B61" s="2"/>
      <c r="C61" s="5"/>
      <c r="D61" s="24"/>
      <c r="E61" s="13">
        <f t="shared" si="48"/>
      </c>
      <c r="F61" s="13">
        <f t="shared" si="49"/>
      </c>
      <c r="G61" s="14">
        <f t="shared" si="73"/>
      </c>
      <c r="H61" s="15">
        <f t="shared" si="50"/>
      </c>
      <c r="I61" s="25"/>
      <c r="J61" s="24"/>
      <c r="K61" s="13">
        <f t="shared" si="51"/>
      </c>
      <c r="L61" s="13">
        <f t="shared" si="52"/>
      </c>
      <c r="M61" s="14">
        <f t="shared" si="53"/>
      </c>
      <c r="N61" s="15">
        <f t="shared" si="54"/>
      </c>
      <c r="O61" s="25"/>
      <c r="P61" s="24"/>
      <c r="Q61" s="16">
        <f t="shared" si="55"/>
      </c>
      <c r="R61" s="16">
        <f t="shared" si="56"/>
      </c>
      <c r="S61" s="17">
        <f t="shared" si="74"/>
      </c>
      <c r="T61" s="18"/>
      <c r="U61" s="27">
        <f t="shared" si="57"/>
      </c>
      <c r="V61" s="24"/>
      <c r="W61" s="13">
        <f t="shared" si="58"/>
      </c>
      <c r="X61" s="13">
        <f t="shared" si="59"/>
      </c>
      <c r="Y61" s="14">
        <f t="shared" si="75"/>
      </c>
      <c r="Z61" s="15">
        <f t="shared" si="60"/>
      </c>
      <c r="AA61" s="25"/>
      <c r="AB61" s="24"/>
      <c r="AC61" s="16">
        <f t="shared" si="61"/>
      </c>
      <c r="AD61" s="16">
        <f t="shared" si="62"/>
      </c>
      <c r="AE61" s="17">
        <f t="shared" si="63"/>
      </c>
      <c r="AF61" s="18"/>
      <c r="AG61" s="27">
        <f t="shared" si="64"/>
      </c>
      <c r="AH61" s="21">
        <f t="shared" si="76"/>
      </c>
      <c r="AI61" s="21">
        <f t="shared" si="65"/>
      </c>
      <c r="AJ61" s="22">
        <f t="shared" si="66"/>
      </c>
      <c r="AK61" s="15">
        <f t="shared" si="77"/>
      </c>
      <c r="AL61" s="27">
        <f t="shared" si="78"/>
      </c>
      <c r="AM61" s="83"/>
      <c r="AN61" s="28">
        <f t="shared" si="79"/>
      </c>
      <c r="AO61" s="21">
        <f t="shared" si="67"/>
      </c>
      <c r="AP61" s="22">
        <f t="shared" si="68"/>
      </c>
      <c r="AQ61" s="15">
        <f t="shared" si="69"/>
      </c>
      <c r="AR61" s="30">
        <f t="shared" si="70"/>
      </c>
      <c r="AS61" s="18">
        <f t="shared" si="71"/>
      </c>
      <c r="AT61" s="31">
        <f t="shared" si="72"/>
      </c>
    </row>
    <row r="62" spans="1:46" ht="12.75">
      <c r="A62" s="29">
        <v>13</v>
      </c>
      <c r="B62" s="2"/>
      <c r="C62" s="5"/>
      <c r="D62" s="24"/>
      <c r="E62" s="13">
        <f t="shared" si="48"/>
      </c>
      <c r="F62" s="13">
        <f t="shared" si="49"/>
      </c>
      <c r="G62" s="14">
        <f t="shared" si="73"/>
      </c>
      <c r="H62" s="15">
        <f t="shared" si="50"/>
      </c>
      <c r="I62" s="25"/>
      <c r="J62" s="24"/>
      <c r="K62" s="13">
        <f t="shared" si="51"/>
      </c>
      <c r="L62" s="13">
        <f t="shared" si="52"/>
      </c>
      <c r="M62" s="14">
        <f t="shared" si="53"/>
      </c>
      <c r="N62" s="15">
        <f t="shared" si="54"/>
      </c>
      <c r="O62" s="25"/>
      <c r="P62" s="24"/>
      <c r="Q62" s="16">
        <f t="shared" si="55"/>
      </c>
      <c r="R62" s="16">
        <f t="shared" si="56"/>
      </c>
      <c r="S62" s="17">
        <f t="shared" si="74"/>
      </c>
      <c r="T62" s="18"/>
      <c r="U62" s="27">
        <f t="shared" si="57"/>
      </c>
      <c r="V62" s="24"/>
      <c r="W62" s="13">
        <f t="shared" si="58"/>
      </c>
      <c r="X62" s="13">
        <f t="shared" si="59"/>
      </c>
      <c r="Y62" s="14">
        <f t="shared" si="75"/>
      </c>
      <c r="Z62" s="15">
        <f t="shared" si="60"/>
      </c>
      <c r="AA62" s="25"/>
      <c r="AB62" s="24"/>
      <c r="AC62" s="16">
        <f t="shared" si="61"/>
      </c>
      <c r="AD62" s="16">
        <f t="shared" si="62"/>
      </c>
      <c r="AE62" s="17">
        <f t="shared" si="63"/>
      </c>
      <c r="AF62" s="18"/>
      <c r="AG62" s="27">
        <f t="shared" si="64"/>
      </c>
      <c r="AH62" s="21">
        <f t="shared" si="76"/>
      </c>
      <c r="AI62" s="21">
        <f t="shared" si="65"/>
      </c>
      <c r="AJ62" s="22">
        <f t="shared" si="66"/>
      </c>
      <c r="AK62" s="15">
        <f t="shared" si="77"/>
      </c>
      <c r="AL62" s="27">
        <f t="shared" si="78"/>
      </c>
      <c r="AM62" s="83"/>
      <c r="AN62" s="28">
        <f t="shared" si="79"/>
      </c>
      <c r="AO62" s="21">
        <f t="shared" si="67"/>
      </c>
      <c r="AP62" s="22">
        <f t="shared" si="68"/>
      </c>
      <c r="AQ62" s="15">
        <f t="shared" si="69"/>
      </c>
      <c r="AR62" s="30">
        <f t="shared" si="70"/>
      </c>
      <c r="AS62" s="18">
        <f t="shared" si="71"/>
      </c>
      <c r="AT62" s="31">
        <f t="shared" si="72"/>
      </c>
    </row>
    <row r="63" spans="1:46" ht="12.75">
      <c r="A63" s="29">
        <v>14</v>
      </c>
      <c r="B63" s="2"/>
      <c r="C63" s="5"/>
      <c r="D63" s="24"/>
      <c r="E63" s="13">
        <f t="shared" si="48"/>
      </c>
      <c r="F63" s="13">
        <f t="shared" si="49"/>
      </c>
      <c r="G63" s="14">
        <f t="shared" si="73"/>
      </c>
      <c r="H63" s="15">
        <f t="shared" si="50"/>
      </c>
      <c r="I63" s="25"/>
      <c r="J63" s="24"/>
      <c r="K63" s="13">
        <f t="shared" si="51"/>
      </c>
      <c r="L63" s="13">
        <f t="shared" si="52"/>
      </c>
      <c r="M63" s="14">
        <f t="shared" si="53"/>
      </c>
      <c r="N63" s="15">
        <f t="shared" si="54"/>
      </c>
      <c r="O63" s="25"/>
      <c r="P63" s="24"/>
      <c r="Q63" s="16">
        <f t="shared" si="55"/>
      </c>
      <c r="R63" s="16">
        <f t="shared" si="56"/>
      </c>
      <c r="S63" s="17">
        <f t="shared" si="74"/>
      </c>
      <c r="T63" s="18"/>
      <c r="U63" s="27">
        <f t="shared" si="57"/>
      </c>
      <c r="V63" s="24"/>
      <c r="W63" s="13">
        <f t="shared" si="58"/>
      </c>
      <c r="X63" s="13">
        <f t="shared" si="59"/>
      </c>
      <c r="Y63" s="14">
        <f t="shared" si="75"/>
      </c>
      <c r="Z63" s="15">
        <f t="shared" si="60"/>
      </c>
      <c r="AA63" s="25"/>
      <c r="AB63" s="24"/>
      <c r="AC63" s="16">
        <f t="shared" si="61"/>
      </c>
      <c r="AD63" s="16">
        <f t="shared" si="62"/>
      </c>
      <c r="AE63" s="17">
        <f t="shared" si="63"/>
      </c>
      <c r="AF63" s="18"/>
      <c r="AG63" s="27">
        <f t="shared" si="64"/>
      </c>
      <c r="AH63" s="21">
        <f t="shared" si="76"/>
      </c>
      <c r="AI63" s="21">
        <f t="shared" si="65"/>
      </c>
      <c r="AJ63" s="22">
        <f t="shared" si="66"/>
      </c>
      <c r="AK63" s="15">
        <f t="shared" si="77"/>
      </c>
      <c r="AL63" s="27">
        <f t="shared" si="78"/>
      </c>
      <c r="AM63" s="83"/>
      <c r="AN63" s="28">
        <f t="shared" si="79"/>
      </c>
      <c r="AO63" s="21">
        <f t="shared" si="67"/>
      </c>
      <c r="AP63" s="22">
        <f t="shared" si="68"/>
      </c>
      <c r="AQ63" s="15">
        <f t="shared" si="69"/>
      </c>
      <c r="AR63" s="30">
        <f t="shared" si="70"/>
      </c>
      <c r="AS63" s="18">
        <f t="shared" si="71"/>
      </c>
      <c r="AT63" s="31">
        <f t="shared" si="72"/>
      </c>
    </row>
    <row r="64" spans="1:46" ht="12.75">
      <c r="A64" s="29">
        <v>15</v>
      </c>
      <c r="B64" s="2"/>
      <c r="C64" s="5"/>
      <c r="D64" s="24"/>
      <c r="E64" s="13">
        <f t="shared" si="48"/>
      </c>
      <c r="F64" s="13">
        <f t="shared" si="49"/>
      </c>
      <c r="G64" s="14">
        <f t="shared" si="73"/>
      </c>
      <c r="H64" s="15">
        <f t="shared" si="50"/>
      </c>
      <c r="I64" s="25"/>
      <c r="J64" s="24"/>
      <c r="K64" s="13">
        <f t="shared" si="51"/>
      </c>
      <c r="L64" s="13">
        <f t="shared" si="52"/>
      </c>
      <c r="M64" s="14">
        <f t="shared" si="53"/>
      </c>
      <c r="N64" s="15">
        <f t="shared" si="54"/>
      </c>
      <c r="O64" s="25"/>
      <c r="P64" s="24"/>
      <c r="Q64" s="16">
        <f t="shared" si="55"/>
      </c>
      <c r="R64" s="16">
        <f t="shared" si="56"/>
      </c>
      <c r="S64" s="17">
        <f t="shared" si="74"/>
      </c>
      <c r="T64" s="18"/>
      <c r="U64" s="27">
        <f t="shared" si="57"/>
      </c>
      <c r="V64" s="24"/>
      <c r="W64" s="13">
        <f t="shared" si="58"/>
      </c>
      <c r="X64" s="13">
        <f t="shared" si="59"/>
      </c>
      <c r="Y64" s="14">
        <f t="shared" si="75"/>
      </c>
      <c r="Z64" s="15">
        <f t="shared" si="60"/>
      </c>
      <c r="AA64" s="25"/>
      <c r="AB64" s="24"/>
      <c r="AC64" s="16">
        <f t="shared" si="61"/>
      </c>
      <c r="AD64" s="16">
        <f t="shared" si="62"/>
      </c>
      <c r="AE64" s="17">
        <f t="shared" si="63"/>
      </c>
      <c r="AF64" s="18"/>
      <c r="AG64" s="27">
        <f t="shared" si="64"/>
      </c>
      <c r="AH64" s="21">
        <f t="shared" si="76"/>
      </c>
      <c r="AI64" s="21">
        <f t="shared" si="65"/>
      </c>
      <c r="AJ64" s="22">
        <f t="shared" si="66"/>
      </c>
      <c r="AK64" s="15">
        <f t="shared" si="77"/>
      </c>
      <c r="AL64" s="27">
        <f t="shared" si="78"/>
      </c>
      <c r="AM64" s="83"/>
      <c r="AN64" s="28">
        <f t="shared" si="79"/>
      </c>
      <c r="AO64" s="21">
        <f t="shared" si="67"/>
      </c>
      <c r="AP64" s="22">
        <f t="shared" si="68"/>
      </c>
      <c r="AQ64" s="15">
        <f t="shared" si="69"/>
      </c>
      <c r="AR64" s="30">
        <f t="shared" si="70"/>
      </c>
      <c r="AS64" s="18">
        <f t="shared" si="71"/>
      </c>
      <c r="AT64" s="31">
        <f t="shared" si="72"/>
      </c>
    </row>
    <row r="65" spans="1:46" ht="12.75">
      <c r="A65" s="29">
        <v>16</v>
      </c>
      <c r="B65" s="2"/>
      <c r="C65" s="5"/>
      <c r="D65" s="24"/>
      <c r="E65" s="13">
        <f t="shared" si="48"/>
      </c>
      <c r="F65" s="13">
        <f t="shared" si="49"/>
      </c>
      <c r="G65" s="14">
        <f t="shared" si="73"/>
      </c>
      <c r="H65" s="15">
        <f t="shared" si="50"/>
      </c>
      <c r="I65" s="25"/>
      <c r="J65" s="24"/>
      <c r="K65" s="13">
        <f t="shared" si="51"/>
      </c>
      <c r="L65" s="13">
        <f t="shared" si="52"/>
      </c>
      <c r="M65" s="14">
        <f t="shared" si="53"/>
      </c>
      <c r="N65" s="15">
        <f t="shared" si="54"/>
      </c>
      <c r="O65" s="25"/>
      <c r="P65" s="24"/>
      <c r="Q65" s="16">
        <f t="shared" si="55"/>
      </c>
      <c r="R65" s="16">
        <f t="shared" si="56"/>
      </c>
      <c r="S65" s="17">
        <f t="shared" si="74"/>
      </c>
      <c r="T65" s="18"/>
      <c r="U65" s="27">
        <f t="shared" si="57"/>
      </c>
      <c r="V65" s="24"/>
      <c r="W65" s="13">
        <f t="shared" si="58"/>
      </c>
      <c r="X65" s="13">
        <f t="shared" si="59"/>
      </c>
      <c r="Y65" s="14">
        <f t="shared" si="75"/>
      </c>
      <c r="Z65" s="15">
        <f t="shared" si="60"/>
      </c>
      <c r="AA65" s="25"/>
      <c r="AB65" s="24"/>
      <c r="AC65" s="16">
        <f t="shared" si="61"/>
      </c>
      <c r="AD65" s="16">
        <f t="shared" si="62"/>
      </c>
      <c r="AE65" s="17">
        <f t="shared" si="63"/>
      </c>
      <c r="AF65" s="18"/>
      <c r="AG65" s="27">
        <f t="shared" si="64"/>
      </c>
      <c r="AH65" s="21">
        <f t="shared" si="76"/>
      </c>
      <c r="AI65" s="21">
        <f t="shared" si="65"/>
      </c>
      <c r="AJ65" s="22">
        <f t="shared" si="66"/>
      </c>
      <c r="AK65" s="15">
        <f t="shared" si="77"/>
      </c>
      <c r="AL65" s="27">
        <f t="shared" si="78"/>
      </c>
      <c r="AM65" s="83"/>
      <c r="AN65" s="28">
        <f t="shared" si="79"/>
      </c>
      <c r="AO65" s="21">
        <f t="shared" si="67"/>
      </c>
      <c r="AP65" s="22">
        <f t="shared" si="68"/>
      </c>
      <c r="AQ65" s="15">
        <f t="shared" si="69"/>
      </c>
      <c r="AR65" s="30">
        <f t="shared" si="70"/>
      </c>
      <c r="AS65" s="18">
        <f t="shared" si="71"/>
      </c>
      <c r="AT65" s="31">
        <f t="shared" si="72"/>
      </c>
    </row>
    <row r="66" spans="1:46" ht="12.75">
      <c r="A66" s="29">
        <v>17</v>
      </c>
      <c r="B66" s="2"/>
      <c r="C66" s="5"/>
      <c r="D66" s="24"/>
      <c r="E66" s="13">
        <f t="shared" si="48"/>
      </c>
      <c r="F66" s="13">
        <f t="shared" si="49"/>
      </c>
      <c r="G66" s="14">
        <f t="shared" si="73"/>
      </c>
      <c r="H66" s="15">
        <f t="shared" si="50"/>
      </c>
      <c r="I66" s="25"/>
      <c r="J66" s="24"/>
      <c r="K66" s="13">
        <f t="shared" si="51"/>
      </c>
      <c r="L66" s="13">
        <f t="shared" si="52"/>
      </c>
      <c r="M66" s="14">
        <f t="shared" si="53"/>
      </c>
      <c r="N66" s="15">
        <f t="shared" si="54"/>
      </c>
      <c r="O66" s="25"/>
      <c r="P66" s="24"/>
      <c r="Q66" s="16">
        <f t="shared" si="55"/>
      </c>
      <c r="R66" s="16">
        <f t="shared" si="56"/>
      </c>
      <c r="S66" s="17">
        <f t="shared" si="74"/>
      </c>
      <c r="T66" s="18"/>
      <c r="U66" s="27">
        <f t="shared" si="57"/>
      </c>
      <c r="V66" s="24"/>
      <c r="W66" s="13">
        <f t="shared" si="58"/>
      </c>
      <c r="X66" s="13">
        <f t="shared" si="59"/>
      </c>
      <c r="Y66" s="14">
        <f t="shared" si="75"/>
      </c>
      <c r="Z66" s="15">
        <f t="shared" si="60"/>
      </c>
      <c r="AA66" s="25"/>
      <c r="AB66" s="24"/>
      <c r="AC66" s="16">
        <f t="shared" si="61"/>
      </c>
      <c r="AD66" s="16">
        <f t="shared" si="62"/>
      </c>
      <c r="AE66" s="17">
        <f t="shared" si="63"/>
      </c>
      <c r="AF66" s="18"/>
      <c r="AG66" s="27">
        <f t="shared" si="64"/>
      </c>
      <c r="AH66" s="21">
        <f t="shared" si="76"/>
      </c>
      <c r="AI66" s="21">
        <f t="shared" si="65"/>
      </c>
      <c r="AJ66" s="22">
        <f t="shared" si="66"/>
      </c>
      <c r="AK66" s="15">
        <f t="shared" si="77"/>
      </c>
      <c r="AL66" s="27">
        <f t="shared" si="78"/>
      </c>
      <c r="AM66" s="83"/>
      <c r="AN66" s="28">
        <f t="shared" si="79"/>
      </c>
      <c r="AO66" s="21">
        <f t="shared" si="67"/>
      </c>
      <c r="AP66" s="22">
        <f t="shared" si="68"/>
      </c>
      <c r="AQ66" s="15">
        <f t="shared" si="69"/>
      </c>
      <c r="AR66" s="30">
        <f t="shared" si="70"/>
      </c>
      <c r="AS66" s="18">
        <f t="shared" si="71"/>
      </c>
      <c r="AT66" s="31">
        <f t="shared" si="72"/>
      </c>
    </row>
    <row r="67" spans="1:46" ht="12.75">
      <c r="A67" s="29">
        <v>18</v>
      </c>
      <c r="B67" s="2"/>
      <c r="C67" s="5"/>
      <c r="D67" s="24"/>
      <c r="E67" s="13">
        <f t="shared" si="48"/>
      </c>
      <c r="F67" s="13">
        <f t="shared" si="49"/>
      </c>
      <c r="G67" s="14">
        <f t="shared" si="73"/>
      </c>
      <c r="H67" s="15">
        <f t="shared" si="50"/>
      </c>
      <c r="I67" s="25"/>
      <c r="J67" s="24"/>
      <c r="K67" s="13">
        <f t="shared" si="51"/>
      </c>
      <c r="L67" s="13">
        <f t="shared" si="52"/>
      </c>
      <c r="M67" s="14">
        <f t="shared" si="53"/>
      </c>
      <c r="N67" s="15">
        <f t="shared" si="54"/>
      </c>
      <c r="O67" s="25"/>
      <c r="P67" s="24"/>
      <c r="Q67" s="16">
        <f t="shared" si="55"/>
      </c>
      <c r="R67" s="16">
        <f t="shared" si="56"/>
      </c>
      <c r="S67" s="17">
        <f t="shared" si="74"/>
      </c>
      <c r="T67" s="18"/>
      <c r="U67" s="27">
        <f t="shared" si="57"/>
      </c>
      <c r="V67" s="24"/>
      <c r="W67" s="13">
        <f t="shared" si="58"/>
      </c>
      <c r="X67" s="13">
        <f t="shared" si="59"/>
      </c>
      <c r="Y67" s="14">
        <f t="shared" si="75"/>
      </c>
      <c r="Z67" s="15">
        <f t="shared" si="60"/>
      </c>
      <c r="AA67" s="25"/>
      <c r="AB67" s="24"/>
      <c r="AC67" s="16">
        <f t="shared" si="61"/>
      </c>
      <c r="AD67" s="16">
        <f t="shared" si="62"/>
      </c>
      <c r="AE67" s="17">
        <f t="shared" si="63"/>
      </c>
      <c r="AF67" s="18"/>
      <c r="AG67" s="27">
        <f t="shared" si="64"/>
      </c>
      <c r="AH67" s="21">
        <f t="shared" si="76"/>
      </c>
      <c r="AI67" s="21">
        <f t="shared" si="65"/>
      </c>
      <c r="AJ67" s="22">
        <f t="shared" si="66"/>
      </c>
      <c r="AK67" s="15">
        <f t="shared" si="77"/>
      </c>
      <c r="AL67" s="27">
        <f t="shared" si="78"/>
      </c>
      <c r="AM67" s="83"/>
      <c r="AN67" s="28">
        <f t="shared" si="79"/>
      </c>
      <c r="AO67" s="21">
        <f t="shared" si="67"/>
      </c>
      <c r="AP67" s="22">
        <f t="shared" si="68"/>
      </c>
      <c r="AQ67" s="15">
        <f t="shared" si="69"/>
      </c>
      <c r="AR67" s="30">
        <f t="shared" si="70"/>
      </c>
      <c r="AS67" s="18">
        <f t="shared" si="71"/>
      </c>
      <c r="AT67" s="31">
        <f t="shared" si="72"/>
      </c>
    </row>
    <row r="68" spans="1:46" ht="12.75">
      <c r="A68" s="29">
        <v>19</v>
      </c>
      <c r="B68" s="2"/>
      <c r="C68" s="5"/>
      <c r="D68" s="24"/>
      <c r="E68" s="13">
        <f t="shared" si="48"/>
      </c>
      <c r="F68" s="13">
        <f t="shared" si="49"/>
      </c>
      <c r="G68" s="14">
        <f t="shared" si="73"/>
      </c>
      <c r="H68" s="15">
        <f t="shared" si="50"/>
      </c>
      <c r="I68" s="25"/>
      <c r="J68" s="24"/>
      <c r="K68" s="13">
        <f t="shared" si="51"/>
      </c>
      <c r="L68" s="13">
        <f t="shared" si="52"/>
      </c>
      <c r="M68" s="14">
        <f t="shared" si="53"/>
      </c>
      <c r="N68" s="15">
        <f t="shared" si="54"/>
      </c>
      <c r="O68" s="25"/>
      <c r="P68" s="24"/>
      <c r="Q68" s="16">
        <f t="shared" si="55"/>
      </c>
      <c r="R68" s="16">
        <f t="shared" si="56"/>
      </c>
      <c r="S68" s="17">
        <f t="shared" si="74"/>
      </c>
      <c r="T68" s="18"/>
      <c r="U68" s="27">
        <f t="shared" si="57"/>
      </c>
      <c r="V68" s="24"/>
      <c r="W68" s="13">
        <f t="shared" si="58"/>
      </c>
      <c r="X68" s="13">
        <f t="shared" si="59"/>
      </c>
      <c r="Y68" s="14">
        <f t="shared" si="75"/>
      </c>
      <c r="Z68" s="15">
        <f t="shared" si="60"/>
      </c>
      <c r="AA68" s="25"/>
      <c r="AB68" s="24"/>
      <c r="AC68" s="16">
        <f t="shared" si="61"/>
      </c>
      <c r="AD68" s="16">
        <f t="shared" si="62"/>
      </c>
      <c r="AE68" s="17">
        <f t="shared" si="63"/>
      </c>
      <c r="AF68" s="18"/>
      <c r="AG68" s="27">
        <f t="shared" si="64"/>
      </c>
      <c r="AH68" s="21">
        <f t="shared" si="76"/>
      </c>
      <c r="AI68" s="21">
        <f t="shared" si="65"/>
      </c>
      <c r="AJ68" s="22">
        <f t="shared" si="66"/>
      </c>
      <c r="AK68" s="15">
        <f t="shared" si="77"/>
      </c>
      <c r="AL68" s="27">
        <f t="shared" si="78"/>
      </c>
      <c r="AM68" s="83"/>
      <c r="AN68" s="28">
        <f t="shared" si="79"/>
      </c>
      <c r="AO68" s="21">
        <f t="shared" si="67"/>
      </c>
      <c r="AP68" s="22">
        <f t="shared" si="68"/>
      </c>
      <c r="AQ68" s="15">
        <f t="shared" si="69"/>
      </c>
      <c r="AR68" s="30">
        <f t="shared" si="70"/>
      </c>
      <c r="AS68" s="18">
        <f t="shared" si="71"/>
      </c>
      <c r="AT68" s="31">
        <f t="shared" si="72"/>
      </c>
    </row>
    <row r="69" spans="1:46" ht="12.75">
      <c r="A69" s="29">
        <v>20</v>
      </c>
      <c r="B69" s="2"/>
      <c r="C69" s="5"/>
      <c r="D69" s="24"/>
      <c r="E69" s="13">
        <f t="shared" si="48"/>
      </c>
      <c r="F69" s="13">
        <f t="shared" si="49"/>
      </c>
      <c r="G69" s="14">
        <f t="shared" si="73"/>
      </c>
      <c r="H69" s="15">
        <f t="shared" si="50"/>
      </c>
      <c r="I69" s="25"/>
      <c r="J69" s="24"/>
      <c r="K69" s="13">
        <f t="shared" si="51"/>
      </c>
      <c r="L69" s="13">
        <f t="shared" si="52"/>
      </c>
      <c r="M69" s="14">
        <f t="shared" si="53"/>
      </c>
      <c r="N69" s="15">
        <f t="shared" si="54"/>
      </c>
      <c r="O69" s="25"/>
      <c r="P69" s="24"/>
      <c r="Q69" s="16">
        <f t="shared" si="55"/>
      </c>
      <c r="R69" s="16">
        <f t="shared" si="56"/>
      </c>
      <c r="S69" s="17">
        <f t="shared" si="74"/>
      </c>
      <c r="T69" s="18"/>
      <c r="U69" s="27">
        <f t="shared" si="57"/>
      </c>
      <c r="V69" s="24"/>
      <c r="W69" s="13">
        <f t="shared" si="58"/>
      </c>
      <c r="X69" s="13">
        <f t="shared" si="59"/>
      </c>
      <c r="Y69" s="14">
        <f t="shared" si="75"/>
      </c>
      <c r="Z69" s="15">
        <f t="shared" si="60"/>
      </c>
      <c r="AA69" s="25"/>
      <c r="AB69" s="24"/>
      <c r="AC69" s="16">
        <f t="shared" si="61"/>
      </c>
      <c r="AD69" s="16">
        <f t="shared" si="62"/>
      </c>
      <c r="AE69" s="17">
        <f t="shared" si="63"/>
      </c>
      <c r="AF69" s="18"/>
      <c r="AG69" s="27">
        <f t="shared" si="64"/>
      </c>
      <c r="AH69" s="21">
        <f t="shared" si="76"/>
      </c>
      <c r="AI69" s="21">
        <f t="shared" si="65"/>
      </c>
      <c r="AJ69" s="22">
        <f t="shared" si="66"/>
      </c>
      <c r="AK69" s="15">
        <f t="shared" si="77"/>
      </c>
      <c r="AL69" s="27">
        <f t="shared" si="78"/>
      </c>
      <c r="AM69" s="83"/>
      <c r="AN69" s="28">
        <f t="shared" si="79"/>
      </c>
      <c r="AO69" s="21">
        <f t="shared" si="67"/>
      </c>
      <c r="AP69" s="22">
        <f t="shared" si="68"/>
      </c>
      <c r="AQ69" s="15">
        <f t="shared" si="69"/>
      </c>
      <c r="AR69" s="30">
        <f t="shared" si="70"/>
      </c>
      <c r="AS69" s="18">
        <f t="shared" si="71"/>
      </c>
      <c r="AT69" s="31">
        <f t="shared" si="72"/>
      </c>
    </row>
    <row r="70" spans="1:47" ht="12.75">
      <c r="A70" s="34" t="s">
        <v>21</v>
      </c>
      <c r="B70" s="32"/>
      <c r="C70" s="32"/>
      <c r="D70" s="32"/>
      <c r="E70" s="32"/>
      <c r="F70" s="32"/>
      <c r="G70" s="32"/>
      <c r="H70" s="33"/>
      <c r="I70" s="32"/>
      <c r="J70" s="32"/>
      <c r="K70" s="32"/>
      <c r="L70" s="32"/>
      <c r="M70" s="32"/>
      <c r="N70" s="33"/>
      <c r="O70" s="32"/>
      <c r="P70" s="32"/>
      <c r="Q70" s="32"/>
      <c r="R70" s="32"/>
      <c r="S70" s="32"/>
      <c r="T70" s="33"/>
      <c r="U70" s="32"/>
      <c r="V70" s="32"/>
      <c r="W70" s="32"/>
      <c r="X70" s="32"/>
      <c r="Y70" s="32"/>
      <c r="Z70" s="33"/>
      <c r="AA70" s="32"/>
      <c r="AB70" s="32"/>
      <c r="AC70" s="32"/>
      <c r="AD70" s="32"/>
      <c r="AE70" s="32"/>
      <c r="AF70" s="33"/>
      <c r="AG70" s="32"/>
      <c r="AH70" s="32"/>
      <c r="AI70" s="32"/>
      <c r="AJ70" s="32"/>
      <c r="AK70" s="33"/>
      <c r="AL70" s="33"/>
      <c r="AN70" s="34" t="s">
        <v>18</v>
      </c>
      <c r="AO70" s="37"/>
      <c r="AP70" s="37"/>
      <c r="AQ70" s="37"/>
      <c r="AR70" s="37"/>
      <c r="AS70" s="37"/>
      <c r="AT70" s="37"/>
      <c r="AU70" s="40" t="s">
        <v>19</v>
      </c>
    </row>
    <row r="71" spans="1:47" ht="22.5" customHeight="1">
      <c r="A71" s="35" t="s">
        <v>4</v>
      </c>
      <c r="B71" s="36" t="s">
        <v>0</v>
      </c>
      <c r="C71" s="11" t="s">
        <v>42</v>
      </c>
      <c r="D71" s="73" t="s">
        <v>43</v>
      </c>
      <c r="E71" s="74"/>
      <c r="F71" s="74"/>
      <c r="G71" s="74"/>
      <c r="H71" s="74"/>
      <c r="I71" s="79"/>
      <c r="J71" s="70" t="s">
        <v>44</v>
      </c>
      <c r="K71" s="71"/>
      <c r="L71" s="71"/>
      <c r="M71" s="71"/>
      <c r="N71" s="71"/>
      <c r="O71" s="72"/>
      <c r="P71" s="70" t="s">
        <v>45</v>
      </c>
      <c r="Q71" s="71"/>
      <c r="R71" s="71"/>
      <c r="S71" s="71"/>
      <c r="T71" s="71"/>
      <c r="U71" s="72"/>
      <c r="V71" s="68" t="s">
        <v>46</v>
      </c>
      <c r="W71" s="69"/>
      <c r="X71" s="69"/>
      <c r="Y71" s="69"/>
      <c r="Z71" s="69"/>
      <c r="AA71" s="69"/>
      <c r="AB71" s="75"/>
      <c r="AC71" s="76"/>
      <c r="AD71" s="76"/>
      <c r="AE71" s="76"/>
      <c r="AF71" s="76"/>
      <c r="AG71" s="77"/>
      <c r="AH71" s="85" t="s">
        <v>47</v>
      </c>
      <c r="AI71" s="85"/>
      <c r="AJ71" s="85"/>
      <c r="AK71" s="85"/>
      <c r="AL71" s="86"/>
      <c r="AM71" s="83"/>
      <c r="AN71" s="66" t="s">
        <v>17</v>
      </c>
      <c r="AO71" s="85"/>
      <c r="AP71" s="85"/>
      <c r="AQ71" s="71" t="s">
        <v>11</v>
      </c>
      <c r="AR71" s="71"/>
      <c r="AS71" s="74" t="s">
        <v>16</v>
      </c>
      <c r="AT71" s="79"/>
      <c r="AU71" s="46"/>
    </row>
    <row r="72" spans="1:47" ht="14.25" customHeight="1">
      <c r="A72" s="6"/>
      <c r="B72" s="7"/>
      <c r="C72" s="8" t="s">
        <v>9</v>
      </c>
      <c r="D72" s="26" t="s">
        <v>9</v>
      </c>
      <c r="E72" s="19" t="s">
        <v>7</v>
      </c>
      <c r="F72" s="19" t="s">
        <v>6</v>
      </c>
      <c r="G72" s="19" t="s">
        <v>10</v>
      </c>
      <c r="H72" s="80" t="s">
        <v>8</v>
      </c>
      <c r="I72" s="81"/>
      <c r="J72" s="23" t="s">
        <v>9</v>
      </c>
      <c r="K72" s="12" t="s">
        <v>7</v>
      </c>
      <c r="L72" s="12" t="s">
        <v>6</v>
      </c>
      <c r="M72" s="12" t="s">
        <v>10</v>
      </c>
      <c r="N72" s="82" t="s">
        <v>8</v>
      </c>
      <c r="O72" s="67"/>
      <c r="P72" s="23" t="s">
        <v>9</v>
      </c>
      <c r="Q72" s="12" t="s">
        <v>7</v>
      </c>
      <c r="R72" s="12" t="s">
        <v>6</v>
      </c>
      <c r="S72" s="12" t="s">
        <v>10</v>
      </c>
      <c r="T72" s="82" t="s">
        <v>8</v>
      </c>
      <c r="U72" s="67"/>
      <c r="V72" s="49" t="s">
        <v>9</v>
      </c>
      <c r="W72" s="48" t="s">
        <v>7</v>
      </c>
      <c r="X72" s="48" t="s">
        <v>6</v>
      </c>
      <c r="Y72" s="48" t="s">
        <v>10</v>
      </c>
      <c r="Z72" s="88" t="s">
        <v>8</v>
      </c>
      <c r="AA72" s="88"/>
      <c r="AB72" s="60"/>
      <c r="AC72" s="53"/>
      <c r="AD72" s="53"/>
      <c r="AE72" s="53"/>
      <c r="AF72" s="78"/>
      <c r="AG72" s="84"/>
      <c r="AH72" s="10" t="s">
        <v>7</v>
      </c>
      <c r="AI72" s="10" t="s">
        <v>6</v>
      </c>
      <c r="AJ72" s="10" t="s">
        <v>10</v>
      </c>
      <c r="AK72" s="87" t="s">
        <v>8</v>
      </c>
      <c r="AL72" s="65"/>
      <c r="AM72" s="83"/>
      <c r="AN72" s="9" t="s">
        <v>15</v>
      </c>
      <c r="AO72" s="10" t="s">
        <v>6</v>
      </c>
      <c r="AP72" s="10" t="s">
        <v>10</v>
      </c>
      <c r="AQ72" s="12" t="s">
        <v>8</v>
      </c>
      <c r="AR72" s="12" t="s">
        <v>10</v>
      </c>
      <c r="AS72" s="19" t="s">
        <v>8</v>
      </c>
      <c r="AT72" s="20" t="s">
        <v>10</v>
      </c>
      <c r="AU72" s="47"/>
    </row>
    <row r="73" spans="1:47" ht="12.75">
      <c r="A73" s="29">
        <v>1</v>
      </c>
      <c r="B73" s="2" t="s">
        <v>1</v>
      </c>
      <c r="C73" s="5">
        <v>0.22061342592592592</v>
      </c>
      <c r="D73" s="24">
        <v>0.2318287037037037</v>
      </c>
      <c r="E73" s="16">
        <f aca="true" t="shared" si="80" ref="E73:E92">EtapovyCas(D73,$C73)</f>
        <v>0.011215277777777782</v>
      </c>
      <c r="F73" s="16">
        <f aca="true" t="shared" si="81" ref="F73:F92">Ztrata(E73,E$73:E$92)</f>
        <v>0</v>
      </c>
      <c r="G73" s="17">
        <v>3</v>
      </c>
      <c r="H73" s="18"/>
      <c r="I73" s="27">
        <f aca="true" t="shared" si="82" ref="I73:I92">Body(G73)</f>
        <v>6</v>
      </c>
      <c r="J73" s="24">
        <v>0.24458333333333335</v>
      </c>
      <c r="K73" s="13">
        <f aca="true" t="shared" si="83" ref="K73:K92">EtapovyCas(J73,$C73)</f>
        <v>0.023969907407407426</v>
      </c>
      <c r="L73" s="13">
        <f aca="true" t="shared" si="84" ref="L73:L92">Ztrata(K73,K$73:K$92)</f>
        <v>0</v>
      </c>
      <c r="M73" s="14">
        <v>3</v>
      </c>
      <c r="N73" s="15">
        <f aca="true" t="shared" si="85" ref="N73:N92">Body(M73)</f>
        <v>6</v>
      </c>
      <c r="O73" s="25"/>
      <c r="P73" s="24">
        <v>0.2601273148148148</v>
      </c>
      <c r="Q73" s="13">
        <f aca="true" t="shared" si="86" ref="Q73:Q92">EtapovyCas(P73,$C73)</f>
        <v>0.039513888888888904</v>
      </c>
      <c r="R73" s="13">
        <f aca="true" t="shared" si="87" ref="R73:R92">Ztrata(Q73,Q$73:Q$92)</f>
        <v>0.0006250000000000422</v>
      </c>
      <c r="S73" s="14">
        <v>4</v>
      </c>
      <c r="T73" s="15">
        <f aca="true" t="shared" si="88" ref="T73:T92">Body(S73)</f>
        <v>4</v>
      </c>
      <c r="U73" s="25"/>
      <c r="V73" s="24">
        <v>0.2835648148148148</v>
      </c>
      <c r="W73" s="50">
        <f aca="true" t="shared" si="89" ref="W73:W92">EtapovyCas(V73,$C73)</f>
        <v>0.0629513888888889</v>
      </c>
      <c r="X73" s="50">
        <f aca="true" t="shared" si="90" ref="X73:X92">Ztrata(W73,W$73:W$92)</f>
        <v>0.00045138888888890394</v>
      </c>
      <c r="Y73" s="51">
        <f aca="true" t="shared" si="91" ref="Y73:Y92">Poradi(X73,X$73:X$92)</f>
        <v>3</v>
      </c>
      <c r="Z73" s="52"/>
      <c r="AA73" s="52"/>
      <c r="AB73" s="61"/>
      <c r="AC73" s="54"/>
      <c r="AD73" s="54"/>
      <c r="AE73" s="55"/>
      <c r="AF73" s="56"/>
      <c r="AG73" s="63"/>
      <c r="AH73" s="21">
        <f>W73</f>
        <v>0.0629513888888889</v>
      </c>
      <c r="AI73" s="21">
        <f aca="true" t="shared" si="92" ref="AI73:AI92">Ztrata(AH73,AH$73:AH$92)</f>
        <v>0.00045138888888890394</v>
      </c>
      <c r="AJ73" s="22">
        <f aca="true" t="shared" si="93" ref="AJ73:AJ92">Poradi(AI73,AI$73:AI$92)</f>
        <v>3</v>
      </c>
      <c r="AK73" s="15">
        <f>BezNuly(SUM(H73,N73,T73,Z73,AF73))</f>
        <v>10</v>
      </c>
      <c r="AL73" s="27">
        <f>BezNuly(SUM(I73,O73,U73,AA73,AG73))</f>
        <v>6</v>
      </c>
      <c r="AM73" s="83"/>
      <c r="AN73" s="28">
        <f>IF(C73="","",BezNuly(SUM(AN50,AH73)))</f>
        <v>0.23192129629629632</v>
      </c>
      <c r="AO73" s="21">
        <f aca="true" t="shared" si="94" ref="AO73:AO92">Ztrata(AN73,AN$73:AN$92)</f>
        <v>0.0059375000000002065</v>
      </c>
      <c r="AP73" s="22">
        <f aca="true" t="shared" si="95" ref="AP73:AP92">Poradi(AO73,AO$73:AO$92)</f>
        <v>2</v>
      </c>
      <c r="AQ73" s="15">
        <f aca="true" t="shared" si="96" ref="AQ73:AQ92">BezNuly(SUM(AQ50,AK73))</f>
        <v>48</v>
      </c>
      <c r="AR73" s="30">
        <f aca="true" t="shared" si="97" ref="AR73:AR92">PoradiBodu(AQ73,AQ$73:AQ$92)</f>
        <v>3</v>
      </c>
      <c r="AS73" s="18">
        <f aca="true" t="shared" si="98" ref="AS73:AS92">BezNuly(SUM(AS50,AL73))</f>
        <v>36</v>
      </c>
      <c r="AT73" s="31">
        <f aca="true" t="shared" si="99" ref="AT73:AT92">PoradiBodu(AS73,AS$73:AS$92)</f>
        <v>2</v>
      </c>
      <c r="AU73" s="2" t="s">
        <v>58</v>
      </c>
    </row>
    <row r="74" spans="1:47" ht="12.75">
      <c r="A74" s="29">
        <v>2</v>
      </c>
      <c r="B74" s="2" t="s">
        <v>51</v>
      </c>
      <c r="C74" s="5">
        <v>0.22061342592592592</v>
      </c>
      <c r="D74" s="24"/>
      <c r="E74" s="16">
        <f t="shared" si="80"/>
      </c>
      <c r="F74" s="16">
        <f t="shared" si="81"/>
      </c>
      <c r="G74" s="17">
        <v>2</v>
      </c>
      <c r="H74" s="18"/>
      <c r="I74" s="27">
        <f t="shared" si="82"/>
        <v>8</v>
      </c>
      <c r="J74" s="24"/>
      <c r="K74" s="13">
        <f t="shared" si="83"/>
      </c>
      <c r="L74" s="13">
        <f t="shared" si="84"/>
      </c>
      <c r="M74" s="14">
        <v>1</v>
      </c>
      <c r="N74" s="15">
        <f t="shared" si="85"/>
        <v>10</v>
      </c>
      <c r="O74" s="25"/>
      <c r="P74" s="24"/>
      <c r="Q74" s="13">
        <f t="shared" si="86"/>
      </c>
      <c r="R74" s="13">
        <f t="shared" si="87"/>
      </c>
      <c r="S74" s="14">
        <v>2</v>
      </c>
      <c r="T74" s="15">
        <f t="shared" si="88"/>
        <v>8</v>
      </c>
      <c r="U74" s="25"/>
      <c r="V74" s="24">
        <v>0.28391203703703705</v>
      </c>
      <c r="W74" s="50">
        <f t="shared" si="89"/>
        <v>0.06329861111111112</v>
      </c>
      <c r="X74" s="50">
        <f t="shared" si="90"/>
        <v>0.0007986111111111249</v>
      </c>
      <c r="Y74" s="51">
        <v>4</v>
      </c>
      <c r="Z74" s="52"/>
      <c r="AA74" s="52"/>
      <c r="AB74" s="61"/>
      <c r="AC74" s="54"/>
      <c r="AD74" s="54"/>
      <c r="AE74" s="55"/>
      <c r="AF74" s="56"/>
      <c r="AG74" s="63"/>
      <c r="AH74" s="21">
        <f aca="true" t="shared" si="100" ref="AH74:AH92">W74</f>
        <v>0.06329861111111112</v>
      </c>
      <c r="AI74" s="21">
        <f t="shared" si="92"/>
        <v>0.0007986111111111249</v>
      </c>
      <c r="AJ74" s="22">
        <f t="shared" si="93"/>
        <v>4</v>
      </c>
      <c r="AK74" s="15">
        <f aca="true" t="shared" si="101" ref="AK74:AK92">BezNuly(SUM(H74,N74,T74,Z74,AF74))</f>
        <v>18</v>
      </c>
      <c r="AL74" s="27">
        <f aca="true" t="shared" si="102" ref="AL74:AL92">BezNuly(SUM(I74,O74,U74,AA74,AG74))</f>
        <v>8</v>
      </c>
      <c r="AM74" s="83"/>
      <c r="AN74" s="28">
        <f aca="true" t="shared" si="103" ref="AN74:AN92">IF(C74="","",BezNuly(SUM(AN51,AH74)))</f>
        <v>0.5975578703703704</v>
      </c>
      <c r="AO74" s="21">
        <f t="shared" si="94"/>
        <v>0.37157407407407433</v>
      </c>
      <c r="AP74" s="22">
        <f t="shared" si="95"/>
        <v>4</v>
      </c>
      <c r="AQ74" s="15">
        <f t="shared" si="96"/>
        <v>25</v>
      </c>
      <c r="AR74" s="30">
        <f t="shared" si="97"/>
        <v>4</v>
      </c>
      <c r="AS74" s="18">
        <f t="shared" si="98"/>
        <v>16</v>
      </c>
      <c r="AT74" s="31">
        <f t="shared" si="99"/>
        <v>4</v>
      </c>
      <c r="AU74" s="2" t="s">
        <v>60</v>
      </c>
    </row>
    <row r="75" spans="1:47" ht="12.75">
      <c r="A75" s="29">
        <v>3</v>
      </c>
      <c r="B75" s="2" t="s">
        <v>52</v>
      </c>
      <c r="C75" s="5">
        <v>0.720138888888889</v>
      </c>
      <c r="D75" s="24"/>
      <c r="E75" s="16">
        <f t="shared" si="80"/>
      </c>
      <c r="F75" s="16">
        <f t="shared" si="81"/>
      </c>
      <c r="G75" s="17">
        <v>1</v>
      </c>
      <c r="H75" s="18"/>
      <c r="I75" s="27">
        <f t="shared" si="82"/>
        <v>10</v>
      </c>
      <c r="J75" s="24"/>
      <c r="K75" s="13">
        <f t="shared" si="83"/>
      </c>
      <c r="L75" s="13">
        <f t="shared" si="84"/>
      </c>
      <c r="M75" s="14">
        <v>2</v>
      </c>
      <c r="N75" s="15">
        <f t="shared" si="85"/>
        <v>8</v>
      </c>
      <c r="O75" s="25"/>
      <c r="P75" s="24"/>
      <c r="Q75" s="13">
        <f t="shared" si="86"/>
      </c>
      <c r="R75" s="13">
        <f t="shared" si="87"/>
      </c>
      <c r="S75" s="14">
        <v>1</v>
      </c>
      <c r="T75" s="15">
        <f t="shared" si="88"/>
        <v>10</v>
      </c>
      <c r="U75" s="25"/>
      <c r="V75" s="24">
        <v>0.7826967592592592</v>
      </c>
      <c r="W75" s="50">
        <f t="shared" si="89"/>
        <v>0.0625578703703702</v>
      </c>
      <c r="X75" s="50">
        <f t="shared" si="90"/>
        <v>5.787037037019438E-05</v>
      </c>
      <c r="Y75" s="51">
        <v>2</v>
      </c>
      <c r="Z75" s="52"/>
      <c r="AA75" s="52"/>
      <c r="AB75" s="61"/>
      <c r="AC75" s="54"/>
      <c r="AD75" s="54"/>
      <c r="AE75" s="55"/>
      <c r="AF75" s="56"/>
      <c r="AG75" s="63"/>
      <c r="AH75" s="21">
        <f t="shared" si="100"/>
        <v>0.0625578703703702</v>
      </c>
      <c r="AI75" s="21">
        <f t="shared" si="92"/>
        <v>5.787037037019438E-05</v>
      </c>
      <c r="AJ75" s="22">
        <f t="shared" si="93"/>
        <v>2</v>
      </c>
      <c r="AK75" s="15">
        <f t="shared" si="101"/>
        <v>18</v>
      </c>
      <c r="AL75" s="27">
        <f t="shared" si="102"/>
        <v>10</v>
      </c>
      <c r="AM75" s="83"/>
      <c r="AN75" s="28">
        <f t="shared" si="103"/>
        <v>0.2259837962962961</v>
      </c>
      <c r="AO75" s="21">
        <f t="shared" si="94"/>
        <v>0</v>
      </c>
      <c r="AP75" s="22">
        <f t="shared" si="95"/>
        <v>1</v>
      </c>
      <c r="AQ75" s="15">
        <f t="shared" si="96"/>
        <v>60</v>
      </c>
      <c r="AR75" s="30">
        <f t="shared" si="97"/>
        <v>1</v>
      </c>
      <c r="AS75" s="18">
        <f t="shared" si="98"/>
        <v>50</v>
      </c>
      <c r="AT75" s="31">
        <f t="shared" si="99"/>
        <v>1</v>
      </c>
      <c r="AU75" s="2" t="s">
        <v>57</v>
      </c>
    </row>
    <row r="76" spans="1:47" ht="12.75">
      <c r="A76" s="29">
        <v>4</v>
      </c>
      <c r="B76" s="2" t="s">
        <v>53</v>
      </c>
      <c r="C76" s="5">
        <v>0.7194444444444444</v>
      </c>
      <c r="D76" s="24">
        <v>0.73125</v>
      </c>
      <c r="E76" s="16">
        <f t="shared" si="80"/>
        <v>0.011805555555555514</v>
      </c>
      <c r="F76" s="16">
        <f t="shared" si="81"/>
        <v>0.0005902777777777313</v>
      </c>
      <c r="G76" s="17">
        <v>4</v>
      </c>
      <c r="H76" s="18"/>
      <c r="I76" s="27">
        <f t="shared" si="82"/>
        <v>4</v>
      </c>
      <c r="J76" s="24">
        <v>0.74375</v>
      </c>
      <c r="K76" s="13">
        <f t="shared" si="83"/>
        <v>0.02430555555555558</v>
      </c>
      <c r="L76" s="13">
        <f t="shared" si="84"/>
        <v>0.00033564814814815436</v>
      </c>
      <c r="M76" s="14">
        <v>4</v>
      </c>
      <c r="N76" s="15">
        <f t="shared" si="85"/>
        <v>4</v>
      </c>
      <c r="O76" s="25"/>
      <c r="P76" s="24">
        <v>0.7583333333333333</v>
      </c>
      <c r="Q76" s="13">
        <f t="shared" si="86"/>
        <v>0.03888888888888886</v>
      </c>
      <c r="R76" s="13">
        <f t="shared" si="87"/>
        <v>0</v>
      </c>
      <c r="S76" s="14">
        <v>3</v>
      </c>
      <c r="T76" s="15">
        <f t="shared" si="88"/>
        <v>6</v>
      </c>
      <c r="U76" s="25"/>
      <c r="V76" s="24">
        <v>0.7819444444444444</v>
      </c>
      <c r="W76" s="50">
        <f t="shared" si="89"/>
        <v>0.0625</v>
      </c>
      <c r="X76" s="50">
        <f t="shared" si="90"/>
        <v>0</v>
      </c>
      <c r="Y76" s="51">
        <f t="shared" si="91"/>
        <v>1</v>
      </c>
      <c r="Z76" s="52"/>
      <c r="AA76" s="52"/>
      <c r="AB76" s="61"/>
      <c r="AC76" s="54"/>
      <c r="AD76" s="54"/>
      <c r="AE76" s="55"/>
      <c r="AF76" s="56"/>
      <c r="AG76" s="63"/>
      <c r="AH76" s="21">
        <f t="shared" si="100"/>
        <v>0.0625</v>
      </c>
      <c r="AI76" s="21">
        <f t="shared" si="92"/>
        <v>0</v>
      </c>
      <c r="AJ76" s="22">
        <f t="shared" si="93"/>
        <v>1</v>
      </c>
      <c r="AK76" s="15">
        <f t="shared" si="101"/>
        <v>10</v>
      </c>
      <c r="AL76" s="27">
        <f t="shared" si="102"/>
        <v>4</v>
      </c>
      <c r="AM76" s="83"/>
      <c r="AN76" s="28">
        <f t="shared" si="103"/>
        <v>0.24155092592592592</v>
      </c>
      <c r="AO76" s="21">
        <f t="shared" si="94"/>
        <v>0.015567129629629806</v>
      </c>
      <c r="AP76" s="22">
        <f t="shared" si="95"/>
        <v>3</v>
      </c>
      <c r="AQ76" s="15">
        <f t="shared" si="96"/>
        <v>50</v>
      </c>
      <c r="AR76" s="30">
        <f t="shared" si="97"/>
        <v>2</v>
      </c>
      <c r="AS76" s="18">
        <f t="shared" si="98"/>
        <v>28</v>
      </c>
      <c r="AT76" s="31">
        <f t="shared" si="99"/>
        <v>3</v>
      </c>
      <c r="AU76" s="2" t="s">
        <v>59</v>
      </c>
    </row>
    <row r="77" spans="1:47" ht="12.75">
      <c r="A77" s="29">
        <v>5</v>
      </c>
      <c r="B77" s="2" t="s">
        <v>54</v>
      </c>
      <c r="C77" s="5"/>
      <c r="D77" s="24"/>
      <c r="E77" s="16">
        <f t="shared" si="80"/>
      </c>
      <c r="F77" s="16">
        <f t="shared" si="81"/>
      </c>
      <c r="G77" s="17"/>
      <c r="H77" s="18"/>
      <c r="I77" s="27">
        <f t="shared" si="82"/>
      </c>
      <c r="J77" s="24"/>
      <c r="K77" s="13">
        <f t="shared" si="83"/>
      </c>
      <c r="L77" s="13">
        <f t="shared" si="84"/>
      </c>
      <c r="M77" s="14"/>
      <c r="N77" s="15">
        <f t="shared" si="85"/>
      </c>
      <c r="O77" s="25"/>
      <c r="P77" s="24"/>
      <c r="Q77" s="13">
        <f t="shared" si="86"/>
      </c>
      <c r="R77" s="13">
        <f t="shared" si="87"/>
      </c>
      <c r="S77" s="14"/>
      <c r="T77" s="15">
        <f t="shared" si="88"/>
      </c>
      <c r="U77" s="25"/>
      <c r="V77" s="24"/>
      <c r="W77" s="50">
        <f t="shared" si="89"/>
      </c>
      <c r="X77" s="50">
        <f t="shared" si="90"/>
      </c>
      <c r="Y77" s="51">
        <f t="shared" si="91"/>
      </c>
      <c r="Z77" s="52"/>
      <c r="AA77" s="52"/>
      <c r="AB77" s="61"/>
      <c r="AC77" s="54"/>
      <c r="AD77" s="54"/>
      <c r="AE77" s="55"/>
      <c r="AF77" s="56"/>
      <c r="AG77" s="63"/>
      <c r="AH77" s="21">
        <f t="shared" si="100"/>
      </c>
      <c r="AI77" s="21">
        <f t="shared" si="92"/>
      </c>
      <c r="AJ77" s="22">
        <f t="shared" si="93"/>
      </c>
      <c r="AK77" s="15">
        <f t="shared" si="101"/>
      </c>
      <c r="AL77" s="27">
        <f t="shared" si="102"/>
      </c>
      <c r="AM77" s="83"/>
      <c r="AN77" s="28">
        <f t="shared" si="103"/>
      </c>
      <c r="AO77" s="21">
        <f t="shared" si="94"/>
      </c>
      <c r="AP77" s="22">
        <f t="shared" si="95"/>
      </c>
      <c r="AQ77" s="15">
        <f t="shared" si="96"/>
        <v>8</v>
      </c>
      <c r="AR77" s="30">
        <f t="shared" si="97"/>
        <v>5</v>
      </c>
      <c r="AS77" s="18">
        <f t="shared" si="98"/>
        <v>10</v>
      </c>
      <c r="AT77" s="31">
        <f t="shared" si="99"/>
        <v>5</v>
      </c>
      <c r="AU77" s="2" t="s">
        <v>61</v>
      </c>
    </row>
    <row r="78" spans="1:47" ht="12.75">
      <c r="A78" s="29">
        <v>6</v>
      </c>
      <c r="B78" s="2"/>
      <c r="C78" s="5"/>
      <c r="D78" s="24"/>
      <c r="E78" s="16">
        <f t="shared" si="80"/>
      </c>
      <c r="F78" s="16">
        <f t="shared" si="81"/>
      </c>
      <c r="G78" s="17">
        <f aca="true" t="shared" si="104" ref="G78:G92">Poradi(F78,F$73:F$92)</f>
      </c>
      <c r="H78" s="18"/>
      <c r="I78" s="27">
        <f t="shared" si="82"/>
      </c>
      <c r="J78" s="24"/>
      <c r="K78" s="13">
        <f t="shared" si="83"/>
      </c>
      <c r="L78" s="13">
        <f t="shared" si="84"/>
      </c>
      <c r="M78" s="14">
        <f aca="true" t="shared" si="105" ref="M78:M92">Poradi(L78,L$73:L$92)</f>
      </c>
      <c r="N78" s="15">
        <f t="shared" si="85"/>
      </c>
      <c r="O78" s="25"/>
      <c r="P78" s="24"/>
      <c r="Q78" s="13">
        <f t="shared" si="86"/>
      </c>
      <c r="R78" s="13">
        <f t="shared" si="87"/>
      </c>
      <c r="S78" s="14">
        <f aca="true" t="shared" si="106" ref="S78:S92">Poradi(R78,R$73:R$92)</f>
      </c>
      <c r="T78" s="15">
        <f t="shared" si="88"/>
      </c>
      <c r="U78" s="25"/>
      <c r="V78" s="24"/>
      <c r="W78" s="50">
        <f t="shared" si="89"/>
      </c>
      <c r="X78" s="50">
        <f t="shared" si="90"/>
      </c>
      <c r="Y78" s="51">
        <f t="shared" si="91"/>
      </c>
      <c r="Z78" s="52"/>
      <c r="AA78" s="52"/>
      <c r="AB78" s="61"/>
      <c r="AC78" s="54"/>
      <c r="AD78" s="54"/>
      <c r="AE78" s="55"/>
      <c r="AF78" s="56"/>
      <c r="AG78" s="63"/>
      <c r="AH78" s="21">
        <f t="shared" si="100"/>
      </c>
      <c r="AI78" s="21">
        <f t="shared" si="92"/>
      </c>
      <c r="AJ78" s="22">
        <f t="shared" si="93"/>
      </c>
      <c r="AK78" s="15">
        <f t="shared" si="101"/>
      </c>
      <c r="AL78" s="27">
        <f t="shared" si="102"/>
      </c>
      <c r="AM78" s="83"/>
      <c r="AN78" s="28">
        <f t="shared" si="103"/>
      </c>
      <c r="AO78" s="21">
        <f t="shared" si="94"/>
      </c>
      <c r="AP78" s="22">
        <f t="shared" si="95"/>
      </c>
      <c r="AQ78" s="15">
        <f t="shared" si="96"/>
      </c>
      <c r="AR78" s="30">
        <f t="shared" si="97"/>
      </c>
      <c r="AS78" s="18">
        <f t="shared" si="98"/>
      </c>
      <c r="AT78" s="31">
        <f t="shared" si="99"/>
      </c>
      <c r="AU78" s="2"/>
    </row>
    <row r="79" spans="1:47" ht="12.75">
      <c r="A79" s="29">
        <v>7</v>
      </c>
      <c r="B79" s="2"/>
      <c r="C79" s="5"/>
      <c r="D79" s="24"/>
      <c r="E79" s="16">
        <f t="shared" si="80"/>
      </c>
      <c r="F79" s="16">
        <f t="shared" si="81"/>
      </c>
      <c r="G79" s="17">
        <f t="shared" si="104"/>
      </c>
      <c r="H79" s="18"/>
      <c r="I79" s="27">
        <f t="shared" si="82"/>
      </c>
      <c r="J79" s="24"/>
      <c r="K79" s="13">
        <f t="shared" si="83"/>
      </c>
      <c r="L79" s="13">
        <f t="shared" si="84"/>
      </c>
      <c r="M79" s="14">
        <f t="shared" si="105"/>
      </c>
      <c r="N79" s="15">
        <f t="shared" si="85"/>
      </c>
      <c r="O79" s="25"/>
      <c r="P79" s="24"/>
      <c r="Q79" s="13">
        <f t="shared" si="86"/>
      </c>
      <c r="R79" s="13">
        <f t="shared" si="87"/>
      </c>
      <c r="S79" s="14">
        <f t="shared" si="106"/>
      </c>
      <c r="T79" s="15">
        <f t="shared" si="88"/>
      </c>
      <c r="U79" s="25"/>
      <c r="V79" s="24"/>
      <c r="W79" s="50">
        <f t="shared" si="89"/>
      </c>
      <c r="X79" s="50">
        <f t="shared" si="90"/>
      </c>
      <c r="Y79" s="51">
        <f t="shared" si="91"/>
      </c>
      <c r="Z79" s="52"/>
      <c r="AA79" s="52"/>
      <c r="AB79" s="61"/>
      <c r="AC79" s="54"/>
      <c r="AD79" s="54"/>
      <c r="AE79" s="55"/>
      <c r="AF79" s="56"/>
      <c r="AG79" s="63"/>
      <c r="AH79" s="21">
        <f t="shared" si="100"/>
      </c>
      <c r="AI79" s="21">
        <f t="shared" si="92"/>
      </c>
      <c r="AJ79" s="22">
        <f t="shared" si="93"/>
      </c>
      <c r="AK79" s="15">
        <f t="shared" si="101"/>
      </c>
      <c r="AL79" s="27">
        <f t="shared" si="102"/>
      </c>
      <c r="AM79" s="83"/>
      <c r="AN79" s="28">
        <f t="shared" si="103"/>
      </c>
      <c r="AO79" s="21">
        <f t="shared" si="94"/>
      </c>
      <c r="AP79" s="22">
        <f t="shared" si="95"/>
      </c>
      <c r="AQ79" s="15">
        <f t="shared" si="96"/>
      </c>
      <c r="AR79" s="30">
        <f t="shared" si="97"/>
      </c>
      <c r="AS79" s="18">
        <f t="shared" si="98"/>
      </c>
      <c r="AT79" s="31">
        <f t="shared" si="99"/>
      </c>
      <c r="AU79" s="2"/>
    </row>
    <row r="80" spans="1:47" ht="12.75">
      <c r="A80" s="29">
        <v>8</v>
      </c>
      <c r="B80" s="2"/>
      <c r="C80" s="5"/>
      <c r="D80" s="24"/>
      <c r="E80" s="16">
        <f t="shared" si="80"/>
      </c>
      <c r="F80" s="16">
        <f t="shared" si="81"/>
      </c>
      <c r="G80" s="17">
        <f t="shared" si="104"/>
      </c>
      <c r="H80" s="18"/>
      <c r="I80" s="27">
        <f t="shared" si="82"/>
      </c>
      <c r="J80" s="24"/>
      <c r="K80" s="13">
        <f t="shared" si="83"/>
      </c>
      <c r="L80" s="13">
        <f t="shared" si="84"/>
      </c>
      <c r="M80" s="14">
        <f t="shared" si="105"/>
      </c>
      <c r="N80" s="15">
        <f t="shared" si="85"/>
      </c>
      <c r="O80" s="25"/>
      <c r="P80" s="24"/>
      <c r="Q80" s="13">
        <f t="shared" si="86"/>
      </c>
      <c r="R80" s="13">
        <f t="shared" si="87"/>
      </c>
      <c r="S80" s="14">
        <f t="shared" si="106"/>
      </c>
      <c r="T80" s="15">
        <f t="shared" si="88"/>
      </c>
      <c r="U80" s="25"/>
      <c r="V80" s="24"/>
      <c r="W80" s="50">
        <f t="shared" si="89"/>
      </c>
      <c r="X80" s="50">
        <f t="shared" si="90"/>
      </c>
      <c r="Y80" s="51">
        <f t="shared" si="91"/>
      </c>
      <c r="Z80" s="52"/>
      <c r="AA80" s="52"/>
      <c r="AB80" s="61"/>
      <c r="AC80" s="54"/>
      <c r="AD80" s="54"/>
      <c r="AE80" s="55"/>
      <c r="AF80" s="56"/>
      <c r="AG80" s="63"/>
      <c r="AH80" s="21">
        <f t="shared" si="100"/>
      </c>
      <c r="AI80" s="21">
        <f t="shared" si="92"/>
      </c>
      <c r="AJ80" s="22">
        <f t="shared" si="93"/>
      </c>
      <c r="AK80" s="15">
        <f t="shared" si="101"/>
      </c>
      <c r="AL80" s="27">
        <f t="shared" si="102"/>
      </c>
      <c r="AM80" s="83"/>
      <c r="AN80" s="28">
        <f t="shared" si="103"/>
      </c>
      <c r="AO80" s="21">
        <f t="shared" si="94"/>
      </c>
      <c r="AP80" s="22">
        <f t="shared" si="95"/>
      </c>
      <c r="AQ80" s="15">
        <f t="shared" si="96"/>
      </c>
      <c r="AR80" s="30">
        <f t="shared" si="97"/>
      </c>
      <c r="AS80" s="18">
        <f t="shared" si="98"/>
      </c>
      <c r="AT80" s="31">
        <f t="shared" si="99"/>
      </c>
      <c r="AU80" s="2"/>
    </row>
    <row r="81" spans="1:47" ht="12.75">
      <c r="A81" s="29">
        <v>9</v>
      </c>
      <c r="B81" s="2"/>
      <c r="C81" s="5"/>
      <c r="D81" s="24"/>
      <c r="E81" s="16">
        <f t="shared" si="80"/>
      </c>
      <c r="F81" s="16">
        <f t="shared" si="81"/>
      </c>
      <c r="G81" s="17">
        <f t="shared" si="104"/>
      </c>
      <c r="H81" s="18"/>
      <c r="I81" s="27">
        <f t="shared" si="82"/>
      </c>
      <c r="J81" s="24"/>
      <c r="K81" s="13">
        <f t="shared" si="83"/>
      </c>
      <c r="L81" s="13">
        <f t="shared" si="84"/>
      </c>
      <c r="M81" s="14">
        <f t="shared" si="105"/>
      </c>
      <c r="N81" s="15">
        <f t="shared" si="85"/>
      </c>
      <c r="O81" s="25"/>
      <c r="P81" s="24"/>
      <c r="Q81" s="13">
        <f t="shared" si="86"/>
      </c>
      <c r="R81" s="13">
        <f t="shared" si="87"/>
      </c>
      <c r="S81" s="14">
        <f t="shared" si="106"/>
      </c>
      <c r="T81" s="15">
        <f t="shared" si="88"/>
      </c>
      <c r="U81" s="25"/>
      <c r="V81" s="24"/>
      <c r="W81" s="50">
        <f t="shared" si="89"/>
      </c>
      <c r="X81" s="50">
        <f t="shared" si="90"/>
      </c>
      <c r="Y81" s="51">
        <f t="shared" si="91"/>
      </c>
      <c r="Z81" s="52"/>
      <c r="AA81" s="52"/>
      <c r="AB81" s="61"/>
      <c r="AC81" s="54"/>
      <c r="AD81" s="54"/>
      <c r="AE81" s="55"/>
      <c r="AF81" s="56"/>
      <c r="AG81" s="63"/>
      <c r="AH81" s="21">
        <f t="shared" si="100"/>
      </c>
      <c r="AI81" s="21">
        <f t="shared" si="92"/>
      </c>
      <c r="AJ81" s="22">
        <f t="shared" si="93"/>
      </c>
      <c r="AK81" s="15">
        <f t="shared" si="101"/>
      </c>
      <c r="AL81" s="27">
        <f t="shared" si="102"/>
      </c>
      <c r="AM81" s="83"/>
      <c r="AN81" s="28">
        <f t="shared" si="103"/>
      </c>
      <c r="AO81" s="21">
        <f t="shared" si="94"/>
      </c>
      <c r="AP81" s="22">
        <f t="shared" si="95"/>
      </c>
      <c r="AQ81" s="15">
        <f t="shared" si="96"/>
      </c>
      <c r="AR81" s="30">
        <f t="shared" si="97"/>
      </c>
      <c r="AS81" s="18">
        <f t="shared" si="98"/>
      </c>
      <c r="AT81" s="31">
        <f t="shared" si="99"/>
      </c>
      <c r="AU81" s="2"/>
    </row>
    <row r="82" spans="1:47" ht="12.75">
      <c r="A82" s="29">
        <v>10</v>
      </c>
      <c r="B82" s="3"/>
      <c r="C82" s="5"/>
      <c r="D82" s="24"/>
      <c r="E82" s="16">
        <f t="shared" si="80"/>
      </c>
      <c r="F82" s="16">
        <f t="shared" si="81"/>
      </c>
      <c r="G82" s="17">
        <f t="shared" si="104"/>
      </c>
      <c r="H82" s="18"/>
      <c r="I82" s="27">
        <f t="shared" si="82"/>
      </c>
      <c r="J82" s="24"/>
      <c r="K82" s="13">
        <f t="shared" si="83"/>
      </c>
      <c r="L82" s="13">
        <f t="shared" si="84"/>
      </c>
      <c r="M82" s="14">
        <f t="shared" si="105"/>
      </c>
      <c r="N82" s="15">
        <f t="shared" si="85"/>
      </c>
      <c r="O82" s="25"/>
      <c r="P82" s="24"/>
      <c r="Q82" s="13">
        <f t="shared" si="86"/>
      </c>
      <c r="R82" s="13">
        <f t="shared" si="87"/>
      </c>
      <c r="S82" s="14">
        <f t="shared" si="106"/>
      </c>
      <c r="T82" s="15">
        <f t="shared" si="88"/>
      </c>
      <c r="U82" s="25"/>
      <c r="V82" s="24"/>
      <c r="W82" s="50">
        <f t="shared" si="89"/>
      </c>
      <c r="X82" s="50">
        <f t="shared" si="90"/>
      </c>
      <c r="Y82" s="51">
        <f t="shared" si="91"/>
      </c>
      <c r="Z82" s="52"/>
      <c r="AA82" s="52"/>
      <c r="AB82" s="61"/>
      <c r="AC82" s="54"/>
      <c r="AD82" s="54"/>
      <c r="AE82" s="55"/>
      <c r="AF82" s="56"/>
      <c r="AG82" s="63"/>
      <c r="AH82" s="21">
        <f t="shared" si="100"/>
      </c>
      <c r="AI82" s="21">
        <f t="shared" si="92"/>
      </c>
      <c r="AJ82" s="22">
        <f t="shared" si="93"/>
      </c>
      <c r="AK82" s="15">
        <f t="shared" si="101"/>
      </c>
      <c r="AL82" s="27">
        <f t="shared" si="102"/>
      </c>
      <c r="AM82" s="83"/>
      <c r="AN82" s="28">
        <f t="shared" si="103"/>
      </c>
      <c r="AO82" s="21">
        <f t="shared" si="94"/>
      </c>
      <c r="AP82" s="22">
        <f t="shared" si="95"/>
      </c>
      <c r="AQ82" s="15">
        <f t="shared" si="96"/>
      </c>
      <c r="AR82" s="30">
        <f t="shared" si="97"/>
      </c>
      <c r="AS82" s="18">
        <f t="shared" si="98"/>
      </c>
      <c r="AT82" s="31">
        <f t="shared" si="99"/>
      </c>
      <c r="AU82" s="2"/>
    </row>
    <row r="83" spans="1:47" ht="12.75">
      <c r="A83" s="29">
        <v>11</v>
      </c>
      <c r="B83" s="3"/>
      <c r="C83" s="5"/>
      <c r="D83" s="24"/>
      <c r="E83" s="16">
        <f t="shared" si="80"/>
      </c>
      <c r="F83" s="16">
        <f t="shared" si="81"/>
      </c>
      <c r="G83" s="17">
        <f t="shared" si="104"/>
      </c>
      <c r="H83" s="18"/>
      <c r="I83" s="27">
        <f t="shared" si="82"/>
      </c>
      <c r="J83" s="24"/>
      <c r="K83" s="13">
        <f t="shared" si="83"/>
      </c>
      <c r="L83" s="13">
        <f t="shared" si="84"/>
      </c>
      <c r="M83" s="14">
        <f t="shared" si="105"/>
      </c>
      <c r="N83" s="15">
        <f t="shared" si="85"/>
      </c>
      <c r="O83" s="25"/>
      <c r="P83" s="24"/>
      <c r="Q83" s="13">
        <f t="shared" si="86"/>
      </c>
      <c r="R83" s="13">
        <f t="shared" si="87"/>
      </c>
      <c r="S83" s="14">
        <f t="shared" si="106"/>
      </c>
      <c r="T83" s="15">
        <f t="shared" si="88"/>
      </c>
      <c r="U83" s="25"/>
      <c r="V83" s="24"/>
      <c r="W83" s="50">
        <f t="shared" si="89"/>
      </c>
      <c r="X83" s="50">
        <f t="shared" si="90"/>
      </c>
      <c r="Y83" s="51">
        <f t="shared" si="91"/>
      </c>
      <c r="Z83" s="52"/>
      <c r="AA83" s="52"/>
      <c r="AB83" s="61"/>
      <c r="AC83" s="54"/>
      <c r="AD83" s="54"/>
      <c r="AE83" s="55"/>
      <c r="AF83" s="56"/>
      <c r="AG83" s="63"/>
      <c r="AH83" s="21">
        <f t="shared" si="100"/>
      </c>
      <c r="AI83" s="21">
        <f t="shared" si="92"/>
      </c>
      <c r="AJ83" s="22">
        <f t="shared" si="93"/>
      </c>
      <c r="AK83" s="15">
        <f t="shared" si="101"/>
      </c>
      <c r="AL83" s="27">
        <f t="shared" si="102"/>
      </c>
      <c r="AM83" s="83"/>
      <c r="AN83" s="28">
        <f t="shared" si="103"/>
      </c>
      <c r="AO83" s="21">
        <f t="shared" si="94"/>
      </c>
      <c r="AP83" s="22">
        <f t="shared" si="95"/>
      </c>
      <c r="AQ83" s="15">
        <f t="shared" si="96"/>
      </c>
      <c r="AR83" s="30">
        <f t="shared" si="97"/>
      </c>
      <c r="AS83" s="18">
        <f t="shared" si="98"/>
      </c>
      <c r="AT83" s="31">
        <f t="shared" si="99"/>
      </c>
      <c r="AU83" s="2"/>
    </row>
    <row r="84" spans="1:47" ht="12.75">
      <c r="A84" s="29">
        <v>12</v>
      </c>
      <c r="B84" s="2"/>
      <c r="C84" s="5"/>
      <c r="D84" s="24"/>
      <c r="E84" s="16">
        <f t="shared" si="80"/>
      </c>
      <c r="F84" s="16">
        <f t="shared" si="81"/>
      </c>
      <c r="G84" s="17">
        <f t="shared" si="104"/>
      </c>
      <c r="H84" s="18"/>
      <c r="I84" s="27">
        <f t="shared" si="82"/>
      </c>
      <c r="J84" s="24"/>
      <c r="K84" s="13">
        <f t="shared" si="83"/>
      </c>
      <c r="L84" s="13">
        <f t="shared" si="84"/>
      </c>
      <c r="M84" s="14">
        <f t="shared" si="105"/>
      </c>
      <c r="N84" s="15">
        <f t="shared" si="85"/>
      </c>
      <c r="O84" s="25"/>
      <c r="P84" s="24"/>
      <c r="Q84" s="13">
        <f t="shared" si="86"/>
      </c>
      <c r="R84" s="13">
        <f t="shared" si="87"/>
      </c>
      <c r="S84" s="14">
        <f t="shared" si="106"/>
      </c>
      <c r="T84" s="15">
        <f t="shared" si="88"/>
      </c>
      <c r="U84" s="25"/>
      <c r="V84" s="24"/>
      <c r="W84" s="50">
        <f t="shared" si="89"/>
      </c>
      <c r="X84" s="50">
        <f t="shared" si="90"/>
      </c>
      <c r="Y84" s="51">
        <f t="shared" si="91"/>
      </c>
      <c r="Z84" s="52"/>
      <c r="AA84" s="52"/>
      <c r="AB84" s="61"/>
      <c r="AC84" s="54"/>
      <c r="AD84" s="54"/>
      <c r="AE84" s="55"/>
      <c r="AF84" s="56"/>
      <c r="AG84" s="63"/>
      <c r="AH84" s="21">
        <f t="shared" si="100"/>
      </c>
      <c r="AI84" s="21">
        <f t="shared" si="92"/>
      </c>
      <c r="AJ84" s="22">
        <f t="shared" si="93"/>
      </c>
      <c r="AK84" s="15">
        <f t="shared" si="101"/>
      </c>
      <c r="AL84" s="27">
        <f t="shared" si="102"/>
      </c>
      <c r="AM84" s="83"/>
      <c r="AN84" s="28">
        <f t="shared" si="103"/>
      </c>
      <c r="AO84" s="21">
        <f t="shared" si="94"/>
      </c>
      <c r="AP84" s="22">
        <f t="shared" si="95"/>
      </c>
      <c r="AQ84" s="15">
        <f t="shared" si="96"/>
      </c>
      <c r="AR84" s="30">
        <f t="shared" si="97"/>
      </c>
      <c r="AS84" s="18">
        <f t="shared" si="98"/>
      </c>
      <c r="AT84" s="31">
        <f t="shared" si="99"/>
      </c>
      <c r="AU84" s="2"/>
    </row>
    <row r="85" spans="1:47" ht="12.75">
      <c r="A85" s="29">
        <v>13</v>
      </c>
      <c r="B85" s="2"/>
      <c r="C85" s="5"/>
      <c r="D85" s="24"/>
      <c r="E85" s="16">
        <f t="shared" si="80"/>
      </c>
      <c r="F85" s="16">
        <f t="shared" si="81"/>
      </c>
      <c r="G85" s="17">
        <f t="shared" si="104"/>
      </c>
      <c r="H85" s="18"/>
      <c r="I85" s="27">
        <f t="shared" si="82"/>
      </c>
      <c r="J85" s="24"/>
      <c r="K85" s="13">
        <f t="shared" si="83"/>
      </c>
      <c r="L85" s="13">
        <f t="shared" si="84"/>
      </c>
      <c r="M85" s="14">
        <f t="shared" si="105"/>
      </c>
      <c r="N85" s="15">
        <f t="shared" si="85"/>
      </c>
      <c r="O85" s="25"/>
      <c r="P85" s="24"/>
      <c r="Q85" s="13">
        <f t="shared" si="86"/>
      </c>
      <c r="R85" s="13">
        <f t="shared" si="87"/>
      </c>
      <c r="S85" s="14">
        <f t="shared" si="106"/>
      </c>
      <c r="T85" s="15">
        <f t="shared" si="88"/>
      </c>
      <c r="U85" s="25"/>
      <c r="V85" s="24"/>
      <c r="W85" s="50">
        <f t="shared" si="89"/>
      </c>
      <c r="X85" s="50">
        <f t="shared" si="90"/>
      </c>
      <c r="Y85" s="51">
        <f t="shared" si="91"/>
      </c>
      <c r="Z85" s="52"/>
      <c r="AA85" s="52"/>
      <c r="AB85" s="61"/>
      <c r="AC85" s="54"/>
      <c r="AD85" s="54"/>
      <c r="AE85" s="55"/>
      <c r="AF85" s="56"/>
      <c r="AG85" s="63"/>
      <c r="AH85" s="21">
        <f t="shared" si="100"/>
      </c>
      <c r="AI85" s="21">
        <f t="shared" si="92"/>
      </c>
      <c r="AJ85" s="22">
        <f t="shared" si="93"/>
      </c>
      <c r="AK85" s="15">
        <f t="shared" si="101"/>
      </c>
      <c r="AL85" s="27">
        <f t="shared" si="102"/>
      </c>
      <c r="AM85" s="83"/>
      <c r="AN85" s="28">
        <f t="shared" si="103"/>
      </c>
      <c r="AO85" s="21">
        <f t="shared" si="94"/>
      </c>
      <c r="AP85" s="22">
        <f t="shared" si="95"/>
      </c>
      <c r="AQ85" s="15">
        <f t="shared" si="96"/>
      </c>
      <c r="AR85" s="30">
        <f t="shared" si="97"/>
      </c>
      <c r="AS85" s="18">
        <f t="shared" si="98"/>
      </c>
      <c r="AT85" s="31">
        <f t="shared" si="99"/>
      </c>
      <c r="AU85" s="2"/>
    </row>
    <row r="86" spans="1:47" ht="12.75">
      <c r="A86" s="29">
        <v>14</v>
      </c>
      <c r="B86" s="2"/>
      <c r="C86" s="5"/>
      <c r="D86" s="24"/>
      <c r="E86" s="16">
        <f t="shared" si="80"/>
      </c>
      <c r="F86" s="16">
        <f t="shared" si="81"/>
      </c>
      <c r="G86" s="17">
        <f t="shared" si="104"/>
      </c>
      <c r="H86" s="18"/>
      <c r="I86" s="27">
        <f t="shared" si="82"/>
      </c>
      <c r="J86" s="24"/>
      <c r="K86" s="13">
        <f t="shared" si="83"/>
      </c>
      <c r="L86" s="13">
        <f t="shared" si="84"/>
      </c>
      <c r="M86" s="14">
        <f t="shared" si="105"/>
      </c>
      <c r="N86" s="15">
        <f t="shared" si="85"/>
      </c>
      <c r="O86" s="25"/>
      <c r="P86" s="24"/>
      <c r="Q86" s="13">
        <f t="shared" si="86"/>
      </c>
      <c r="R86" s="13">
        <f t="shared" si="87"/>
      </c>
      <c r="S86" s="14">
        <f t="shared" si="106"/>
      </c>
      <c r="T86" s="15">
        <f t="shared" si="88"/>
      </c>
      <c r="U86" s="25"/>
      <c r="V86" s="24"/>
      <c r="W86" s="50">
        <f t="shared" si="89"/>
      </c>
      <c r="X86" s="50">
        <f t="shared" si="90"/>
      </c>
      <c r="Y86" s="51">
        <f t="shared" si="91"/>
      </c>
      <c r="Z86" s="52"/>
      <c r="AA86" s="52"/>
      <c r="AB86" s="61"/>
      <c r="AC86" s="54"/>
      <c r="AD86" s="54"/>
      <c r="AE86" s="55"/>
      <c r="AF86" s="56"/>
      <c r="AG86" s="63"/>
      <c r="AH86" s="21">
        <f t="shared" si="100"/>
      </c>
      <c r="AI86" s="21">
        <f t="shared" si="92"/>
      </c>
      <c r="AJ86" s="22">
        <f t="shared" si="93"/>
      </c>
      <c r="AK86" s="15">
        <f t="shared" si="101"/>
      </c>
      <c r="AL86" s="27">
        <f t="shared" si="102"/>
      </c>
      <c r="AM86" s="83"/>
      <c r="AN86" s="28">
        <f t="shared" si="103"/>
      </c>
      <c r="AO86" s="21">
        <f t="shared" si="94"/>
      </c>
      <c r="AP86" s="22">
        <f t="shared" si="95"/>
      </c>
      <c r="AQ86" s="15">
        <f t="shared" si="96"/>
      </c>
      <c r="AR86" s="30">
        <f t="shared" si="97"/>
      </c>
      <c r="AS86" s="18">
        <f t="shared" si="98"/>
      </c>
      <c r="AT86" s="31">
        <f t="shared" si="99"/>
      </c>
      <c r="AU86" s="2"/>
    </row>
    <row r="87" spans="1:47" ht="12.75">
      <c r="A87" s="29">
        <v>15</v>
      </c>
      <c r="B87" s="2"/>
      <c r="C87" s="5"/>
      <c r="D87" s="24"/>
      <c r="E87" s="16">
        <f t="shared" si="80"/>
      </c>
      <c r="F87" s="16">
        <f t="shared" si="81"/>
      </c>
      <c r="G87" s="17">
        <f t="shared" si="104"/>
      </c>
      <c r="H87" s="18"/>
      <c r="I87" s="27">
        <f t="shared" si="82"/>
      </c>
      <c r="J87" s="24"/>
      <c r="K87" s="13">
        <f t="shared" si="83"/>
      </c>
      <c r="L87" s="13">
        <f t="shared" si="84"/>
      </c>
      <c r="M87" s="14">
        <f t="shared" si="105"/>
      </c>
      <c r="N87" s="15">
        <f t="shared" si="85"/>
      </c>
      <c r="O87" s="25"/>
      <c r="P87" s="24"/>
      <c r="Q87" s="13">
        <f t="shared" si="86"/>
      </c>
      <c r="R87" s="13">
        <f t="shared" si="87"/>
      </c>
      <c r="S87" s="14">
        <f t="shared" si="106"/>
      </c>
      <c r="T87" s="15">
        <f t="shared" si="88"/>
      </c>
      <c r="U87" s="25"/>
      <c r="V87" s="24"/>
      <c r="W87" s="50">
        <f t="shared" si="89"/>
      </c>
      <c r="X87" s="50">
        <f t="shared" si="90"/>
      </c>
      <c r="Y87" s="51">
        <f t="shared" si="91"/>
      </c>
      <c r="Z87" s="52"/>
      <c r="AA87" s="52"/>
      <c r="AB87" s="61"/>
      <c r="AC87" s="54"/>
      <c r="AD87" s="54"/>
      <c r="AE87" s="55"/>
      <c r="AF87" s="56"/>
      <c r="AG87" s="63"/>
      <c r="AH87" s="21">
        <f t="shared" si="100"/>
      </c>
      <c r="AI87" s="21">
        <f t="shared" si="92"/>
      </c>
      <c r="AJ87" s="22">
        <f t="shared" si="93"/>
      </c>
      <c r="AK87" s="15">
        <f t="shared" si="101"/>
      </c>
      <c r="AL87" s="27">
        <f t="shared" si="102"/>
      </c>
      <c r="AM87" s="83"/>
      <c r="AN87" s="28">
        <f t="shared" si="103"/>
      </c>
      <c r="AO87" s="21">
        <f t="shared" si="94"/>
      </c>
      <c r="AP87" s="22">
        <f t="shared" si="95"/>
      </c>
      <c r="AQ87" s="15">
        <f t="shared" si="96"/>
      </c>
      <c r="AR87" s="30">
        <f t="shared" si="97"/>
      </c>
      <c r="AS87" s="18">
        <f t="shared" si="98"/>
      </c>
      <c r="AT87" s="31">
        <f t="shared" si="99"/>
      </c>
      <c r="AU87" s="2"/>
    </row>
    <row r="88" spans="1:47" ht="12.75">
      <c r="A88" s="29">
        <v>16</v>
      </c>
      <c r="B88" s="2"/>
      <c r="C88" s="5"/>
      <c r="D88" s="24"/>
      <c r="E88" s="16">
        <f t="shared" si="80"/>
      </c>
      <c r="F88" s="16">
        <f t="shared" si="81"/>
      </c>
      <c r="G88" s="17">
        <f t="shared" si="104"/>
      </c>
      <c r="H88" s="18"/>
      <c r="I88" s="27">
        <f t="shared" si="82"/>
      </c>
      <c r="J88" s="24"/>
      <c r="K88" s="13">
        <f t="shared" si="83"/>
      </c>
      <c r="L88" s="13">
        <f t="shared" si="84"/>
      </c>
      <c r="M88" s="14">
        <f t="shared" si="105"/>
      </c>
      <c r="N88" s="15">
        <f t="shared" si="85"/>
      </c>
      <c r="O88" s="25"/>
      <c r="P88" s="24"/>
      <c r="Q88" s="13">
        <f t="shared" si="86"/>
      </c>
      <c r="R88" s="13">
        <f t="shared" si="87"/>
      </c>
      <c r="S88" s="14">
        <f t="shared" si="106"/>
      </c>
      <c r="T88" s="15">
        <f t="shared" si="88"/>
      </c>
      <c r="U88" s="25"/>
      <c r="V88" s="24"/>
      <c r="W88" s="50">
        <f t="shared" si="89"/>
      </c>
      <c r="X88" s="50">
        <f t="shared" si="90"/>
      </c>
      <c r="Y88" s="51">
        <f t="shared" si="91"/>
      </c>
      <c r="Z88" s="52"/>
      <c r="AA88" s="52"/>
      <c r="AB88" s="61"/>
      <c r="AC88" s="54"/>
      <c r="AD88" s="54"/>
      <c r="AE88" s="55"/>
      <c r="AF88" s="56"/>
      <c r="AG88" s="63"/>
      <c r="AH88" s="21">
        <f t="shared" si="100"/>
      </c>
      <c r="AI88" s="21">
        <f t="shared" si="92"/>
      </c>
      <c r="AJ88" s="22">
        <f t="shared" si="93"/>
      </c>
      <c r="AK88" s="15">
        <f t="shared" si="101"/>
      </c>
      <c r="AL88" s="27">
        <f t="shared" si="102"/>
      </c>
      <c r="AM88" s="83"/>
      <c r="AN88" s="28">
        <f t="shared" si="103"/>
      </c>
      <c r="AO88" s="21">
        <f t="shared" si="94"/>
      </c>
      <c r="AP88" s="22">
        <f t="shared" si="95"/>
      </c>
      <c r="AQ88" s="15">
        <f t="shared" si="96"/>
      </c>
      <c r="AR88" s="30">
        <f t="shared" si="97"/>
      </c>
      <c r="AS88" s="18">
        <f t="shared" si="98"/>
      </c>
      <c r="AT88" s="31">
        <f t="shared" si="99"/>
      </c>
      <c r="AU88" s="2"/>
    </row>
    <row r="89" spans="1:47" ht="12.75">
      <c r="A89" s="29">
        <v>17</v>
      </c>
      <c r="B89" s="2"/>
      <c r="C89" s="5"/>
      <c r="D89" s="24"/>
      <c r="E89" s="16">
        <f t="shared" si="80"/>
      </c>
      <c r="F89" s="16">
        <f t="shared" si="81"/>
      </c>
      <c r="G89" s="17">
        <f t="shared" si="104"/>
      </c>
      <c r="H89" s="18"/>
      <c r="I89" s="27">
        <f t="shared" si="82"/>
      </c>
      <c r="J89" s="24"/>
      <c r="K89" s="13">
        <f t="shared" si="83"/>
      </c>
      <c r="L89" s="13">
        <f t="shared" si="84"/>
      </c>
      <c r="M89" s="14">
        <f t="shared" si="105"/>
      </c>
      <c r="N89" s="15">
        <f t="shared" si="85"/>
      </c>
      <c r="O89" s="25"/>
      <c r="P89" s="24"/>
      <c r="Q89" s="13">
        <f t="shared" si="86"/>
      </c>
      <c r="R89" s="13">
        <f t="shared" si="87"/>
      </c>
      <c r="S89" s="14">
        <f t="shared" si="106"/>
      </c>
      <c r="T89" s="15">
        <f t="shared" si="88"/>
      </c>
      <c r="U89" s="25"/>
      <c r="V89" s="24"/>
      <c r="W89" s="50">
        <f t="shared" si="89"/>
      </c>
      <c r="X89" s="50">
        <f t="shared" si="90"/>
      </c>
      <c r="Y89" s="51">
        <f t="shared" si="91"/>
      </c>
      <c r="Z89" s="52"/>
      <c r="AA89" s="52"/>
      <c r="AB89" s="61"/>
      <c r="AC89" s="54"/>
      <c r="AD89" s="54"/>
      <c r="AE89" s="55"/>
      <c r="AF89" s="56"/>
      <c r="AG89" s="63"/>
      <c r="AH89" s="21">
        <f t="shared" si="100"/>
      </c>
      <c r="AI89" s="21">
        <f t="shared" si="92"/>
      </c>
      <c r="AJ89" s="22">
        <f t="shared" si="93"/>
      </c>
      <c r="AK89" s="15">
        <f t="shared" si="101"/>
      </c>
      <c r="AL89" s="27">
        <f t="shared" si="102"/>
      </c>
      <c r="AM89" s="83"/>
      <c r="AN89" s="28">
        <f t="shared" si="103"/>
      </c>
      <c r="AO89" s="21">
        <f t="shared" si="94"/>
      </c>
      <c r="AP89" s="22">
        <f t="shared" si="95"/>
      </c>
      <c r="AQ89" s="15">
        <f t="shared" si="96"/>
      </c>
      <c r="AR89" s="30">
        <f t="shared" si="97"/>
      </c>
      <c r="AS89" s="18">
        <f t="shared" si="98"/>
      </c>
      <c r="AT89" s="31">
        <f t="shared" si="99"/>
      </c>
      <c r="AU89" s="2"/>
    </row>
    <row r="90" spans="1:47" ht="12.75">
      <c r="A90" s="29">
        <v>18</v>
      </c>
      <c r="B90" s="2"/>
      <c r="C90" s="5"/>
      <c r="D90" s="24"/>
      <c r="E90" s="16">
        <f t="shared" si="80"/>
      </c>
      <c r="F90" s="16">
        <f t="shared" si="81"/>
      </c>
      <c r="G90" s="17">
        <f t="shared" si="104"/>
      </c>
      <c r="H90" s="18"/>
      <c r="I90" s="27">
        <f t="shared" si="82"/>
      </c>
      <c r="J90" s="24"/>
      <c r="K90" s="13">
        <f t="shared" si="83"/>
      </c>
      <c r="L90" s="13">
        <f t="shared" si="84"/>
      </c>
      <c r="M90" s="14">
        <f t="shared" si="105"/>
      </c>
      <c r="N90" s="15">
        <f t="shared" si="85"/>
      </c>
      <c r="O90" s="25"/>
      <c r="P90" s="24"/>
      <c r="Q90" s="13">
        <f t="shared" si="86"/>
      </c>
      <c r="R90" s="13">
        <f t="shared" si="87"/>
      </c>
      <c r="S90" s="14">
        <f t="shared" si="106"/>
      </c>
      <c r="T90" s="15">
        <f t="shared" si="88"/>
      </c>
      <c r="U90" s="25"/>
      <c r="V90" s="24"/>
      <c r="W90" s="50">
        <f t="shared" si="89"/>
      </c>
      <c r="X90" s="50">
        <f t="shared" si="90"/>
      </c>
      <c r="Y90" s="51">
        <f t="shared" si="91"/>
      </c>
      <c r="Z90" s="52"/>
      <c r="AA90" s="52"/>
      <c r="AB90" s="61"/>
      <c r="AC90" s="54"/>
      <c r="AD90" s="54"/>
      <c r="AE90" s="55"/>
      <c r="AF90" s="56"/>
      <c r="AG90" s="63"/>
      <c r="AH90" s="21">
        <f t="shared" si="100"/>
      </c>
      <c r="AI90" s="21">
        <f t="shared" si="92"/>
      </c>
      <c r="AJ90" s="22">
        <f t="shared" si="93"/>
      </c>
      <c r="AK90" s="15">
        <f t="shared" si="101"/>
      </c>
      <c r="AL90" s="27">
        <f t="shared" si="102"/>
      </c>
      <c r="AM90" s="83"/>
      <c r="AN90" s="28">
        <f t="shared" si="103"/>
      </c>
      <c r="AO90" s="21">
        <f t="shared" si="94"/>
      </c>
      <c r="AP90" s="22">
        <f t="shared" si="95"/>
      </c>
      <c r="AQ90" s="15">
        <f t="shared" si="96"/>
      </c>
      <c r="AR90" s="30">
        <f t="shared" si="97"/>
      </c>
      <c r="AS90" s="18">
        <f t="shared" si="98"/>
      </c>
      <c r="AT90" s="31">
        <f t="shared" si="99"/>
      </c>
      <c r="AU90" s="2"/>
    </row>
    <row r="91" spans="1:47" ht="12.75">
      <c r="A91" s="29">
        <v>19</v>
      </c>
      <c r="B91" s="2"/>
      <c r="C91" s="5"/>
      <c r="D91" s="24"/>
      <c r="E91" s="16">
        <f t="shared" si="80"/>
      </c>
      <c r="F91" s="16">
        <f t="shared" si="81"/>
      </c>
      <c r="G91" s="17">
        <f t="shared" si="104"/>
      </c>
      <c r="H91" s="18"/>
      <c r="I91" s="27">
        <f t="shared" si="82"/>
      </c>
      <c r="J91" s="24"/>
      <c r="K91" s="13">
        <f t="shared" si="83"/>
      </c>
      <c r="L91" s="13">
        <f t="shared" si="84"/>
      </c>
      <c r="M91" s="14">
        <f t="shared" si="105"/>
      </c>
      <c r="N91" s="15">
        <f t="shared" si="85"/>
      </c>
      <c r="O91" s="25"/>
      <c r="P91" s="24"/>
      <c r="Q91" s="13">
        <f t="shared" si="86"/>
      </c>
      <c r="R91" s="13">
        <f t="shared" si="87"/>
      </c>
      <c r="S91" s="14">
        <f t="shared" si="106"/>
      </c>
      <c r="T91" s="15">
        <f t="shared" si="88"/>
      </c>
      <c r="U91" s="25"/>
      <c r="V91" s="24"/>
      <c r="W91" s="50">
        <f t="shared" si="89"/>
      </c>
      <c r="X91" s="50">
        <f t="shared" si="90"/>
      </c>
      <c r="Y91" s="51">
        <f t="shared" si="91"/>
      </c>
      <c r="Z91" s="52"/>
      <c r="AA91" s="52"/>
      <c r="AB91" s="61"/>
      <c r="AC91" s="54"/>
      <c r="AD91" s="54"/>
      <c r="AE91" s="55"/>
      <c r="AF91" s="56"/>
      <c r="AG91" s="63"/>
      <c r="AH91" s="21">
        <f t="shared" si="100"/>
      </c>
      <c r="AI91" s="21">
        <f t="shared" si="92"/>
      </c>
      <c r="AJ91" s="22">
        <f t="shared" si="93"/>
      </c>
      <c r="AK91" s="15">
        <f t="shared" si="101"/>
      </c>
      <c r="AL91" s="27">
        <f t="shared" si="102"/>
      </c>
      <c r="AM91" s="83"/>
      <c r="AN91" s="28">
        <f t="shared" si="103"/>
      </c>
      <c r="AO91" s="21">
        <f t="shared" si="94"/>
      </c>
      <c r="AP91" s="22">
        <f t="shared" si="95"/>
      </c>
      <c r="AQ91" s="15">
        <f t="shared" si="96"/>
      </c>
      <c r="AR91" s="30">
        <f t="shared" si="97"/>
      </c>
      <c r="AS91" s="18">
        <f t="shared" si="98"/>
      </c>
      <c r="AT91" s="31">
        <f t="shared" si="99"/>
      </c>
      <c r="AU91" s="2"/>
    </row>
    <row r="92" spans="1:47" ht="12.75">
      <c r="A92" s="29">
        <v>20</v>
      </c>
      <c r="B92" s="2"/>
      <c r="C92" s="5"/>
      <c r="D92" s="24"/>
      <c r="E92" s="16">
        <f t="shared" si="80"/>
      </c>
      <c r="F92" s="16">
        <f t="shared" si="81"/>
      </c>
      <c r="G92" s="17">
        <f t="shared" si="104"/>
      </c>
      <c r="H92" s="18"/>
      <c r="I92" s="27">
        <f t="shared" si="82"/>
      </c>
      <c r="J92" s="24"/>
      <c r="K92" s="13">
        <f t="shared" si="83"/>
      </c>
      <c r="L92" s="13">
        <f t="shared" si="84"/>
      </c>
      <c r="M92" s="14">
        <f t="shared" si="105"/>
      </c>
      <c r="N92" s="15">
        <f t="shared" si="85"/>
      </c>
      <c r="O92" s="25"/>
      <c r="P92" s="24"/>
      <c r="Q92" s="13">
        <f t="shared" si="86"/>
      </c>
      <c r="R92" s="13">
        <f t="shared" si="87"/>
      </c>
      <c r="S92" s="14">
        <f t="shared" si="106"/>
      </c>
      <c r="T92" s="15">
        <f t="shared" si="88"/>
      </c>
      <c r="U92" s="25"/>
      <c r="V92" s="24"/>
      <c r="W92" s="50">
        <f t="shared" si="89"/>
      </c>
      <c r="X92" s="50">
        <f t="shared" si="90"/>
      </c>
      <c r="Y92" s="51">
        <f t="shared" si="91"/>
      </c>
      <c r="Z92" s="52"/>
      <c r="AA92" s="52"/>
      <c r="AB92" s="62"/>
      <c r="AC92" s="57"/>
      <c r="AD92" s="57"/>
      <c r="AE92" s="58"/>
      <c r="AF92" s="59"/>
      <c r="AG92" s="64"/>
      <c r="AH92" s="21">
        <f t="shared" si="100"/>
      </c>
      <c r="AI92" s="21">
        <f t="shared" si="92"/>
      </c>
      <c r="AJ92" s="22">
        <f t="shared" si="93"/>
      </c>
      <c r="AK92" s="15">
        <f t="shared" si="101"/>
      </c>
      <c r="AL92" s="27">
        <f t="shared" si="102"/>
      </c>
      <c r="AM92" s="83"/>
      <c r="AN92" s="28">
        <f t="shared" si="103"/>
      </c>
      <c r="AO92" s="21">
        <f t="shared" si="94"/>
      </c>
      <c r="AP92" s="22">
        <f t="shared" si="95"/>
      </c>
      <c r="AQ92" s="15">
        <f t="shared" si="96"/>
      </c>
      <c r="AR92" s="30">
        <f t="shared" si="97"/>
      </c>
      <c r="AS92" s="18">
        <f t="shared" si="98"/>
      </c>
      <c r="AT92" s="31">
        <f t="shared" si="99"/>
      </c>
      <c r="AU92" s="2"/>
    </row>
  </sheetData>
  <mergeCells count="64">
    <mergeCell ref="AF72:AG72"/>
    <mergeCell ref="AK72:AL72"/>
    <mergeCell ref="AM71:AM92"/>
    <mergeCell ref="H72:I72"/>
    <mergeCell ref="N72:O72"/>
    <mergeCell ref="T72:U72"/>
    <mergeCell ref="Z72:AA72"/>
    <mergeCell ref="AQ71:AR71"/>
    <mergeCell ref="AS71:AT71"/>
    <mergeCell ref="V71:AA71"/>
    <mergeCell ref="AB71:AG71"/>
    <mergeCell ref="AH71:AL71"/>
    <mergeCell ref="AN71:AP71"/>
    <mergeCell ref="AF49:AG49"/>
    <mergeCell ref="AK49:AL49"/>
    <mergeCell ref="AM48:AM69"/>
    <mergeCell ref="D71:I71"/>
    <mergeCell ref="J71:O71"/>
    <mergeCell ref="P71:U71"/>
    <mergeCell ref="H49:I49"/>
    <mergeCell ref="N49:O49"/>
    <mergeCell ref="T49:U49"/>
    <mergeCell ref="Z49:AA49"/>
    <mergeCell ref="AS48:AT48"/>
    <mergeCell ref="V48:AA48"/>
    <mergeCell ref="AB48:AG48"/>
    <mergeCell ref="AH48:AL48"/>
    <mergeCell ref="AN48:AP48"/>
    <mergeCell ref="D48:I48"/>
    <mergeCell ref="J48:O48"/>
    <mergeCell ref="P48:U48"/>
    <mergeCell ref="AQ48:AR48"/>
    <mergeCell ref="AF26:AG26"/>
    <mergeCell ref="AK26:AL26"/>
    <mergeCell ref="AM25:AM46"/>
    <mergeCell ref="AH25:AL25"/>
    <mergeCell ref="H26:I26"/>
    <mergeCell ref="N26:O26"/>
    <mergeCell ref="T26:U26"/>
    <mergeCell ref="Z26:AA26"/>
    <mergeCell ref="AQ25:AR25"/>
    <mergeCell ref="AS25:AT25"/>
    <mergeCell ref="AN2:AP2"/>
    <mergeCell ref="AQ2:AR2"/>
    <mergeCell ref="AS2:AT2"/>
    <mergeCell ref="AN25:AP25"/>
    <mergeCell ref="AM2:AM23"/>
    <mergeCell ref="AB2:AG2"/>
    <mergeCell ref="AF3:AG3"/>
    <mergeCell ref="AH2:AL2"/>
    <mergeCell ref="AK3:AL3"/>
    <mergeCell ref="D25:I25"/>
    <mergeCell ref="D2:I2"/>
    <mergeCell ref="H3:I3"/>
    <mergeCell ref="J25:O25"/>
    <mergeCell ref="J2:O2"/>
    <mergeCell ref="N3:O3"/>
    <mergeCell ref="P25:U25"/>
    <mergeCell ref="V25:AA25"/>
    <mergeCell ref="AB25:AG25"/>
    <mergeCell ref="P2:U2"/>
    <mergeCell ref="V2:AA2"/>
    <mergeCell ref="T3:U3"/>
    <mergeCell ref="Z3:AA3"/>
  </mergeCells>
  <printOptions/>
  <pageMargins left="0.43" right="0.46" top="0.5" bottom="0.49" header="0.5" footer="0.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I92"/>
  <sheetViews>
    <sheetView workbookViewId="0" topLeftCell="A24">
      <pane xSplit="2" topLeftCell="C1" activePane="topRight" state="frozen"/>
      <selection pane="topLeft" activeCell="A1" sqref="A1"/>
      <selection pane="topRight" activeCell="B27" sqref="B27"/>
    </sheetView>
  </sheetViews>
  <sheetFormatPr defaultColWidth="9.140625" defaultRowHeight="12.75"/>
  <cols>
    <col min="1" max="1" width="2.8515625" style="1" customWidth="1"/>
    <col min="2" max="2" width="15.28125" style="1" customWidth="1"/>
    <col min="3" max="3" width="8.7109375" style="1" customWidth="1"/>
    <col min="4" max="6" width="7.7109375" style="1" customWidth="1"/>
    <col min="7" max="7" width="3.8515625" style="1" customWidth="1"/>
    <col min="8" max="8" width="2.7109375" style="4" customWidth="1"/>
    <col min="9" max="9" width="2.7109375" style="1" customWidth="1"/>
    <col min="10" max="12" width="7.7109375" style="1" customWidth="1"/>
    <col min="13" max="13" width="3.8515625" style="1" customWidth="1"/>
    <col min="14" max="14" width="2.7109375" style="4" customWidth="1"/>
    <col min="15" max="15" width="2.7109375" style="1" customWidth="1"/>
    <col min="16" max="18" width="7.7109375" style="1" customWidth="1"/>
    <col min="19" max="19" width="3.8515625" style="1" customWidth="1"/>
    <col min="20" max="20" width="2.7109375" style="4" customWidth="1"/>
    <col min="21" max="21" width="2.7109375" style="1" customWidth="1"/>
    <col min="22" max="23" width="7.7109375" style="1" customWidth="1"/>
    <col min="24" max="24" width="3.8515625" style="1" customWidth="1"/>
    <col min="25" max="26" width="2.7109375" style="4" customWidth="1"/>
    <col min="27" max="27" width="0.71875" style="39" customWidth="1"/>
    <col min="28" max="29" width="7.7109375" style="1" customWidth="1"/>
    <col min="30" max="30" width="3.8515625" style="1" customWidth="1"/>
    <col min="31" max="34" width="4.7109375" style="1" customWidth="1"/>
    <col min="35" max="35" width="45.8515625" style="1" customWidth="1"/>
    <col min="36" max="16384" width="9.140625" style="1" customWidth="1"/>
  </cols>
  <sheetData>
    <row r="1" spans="1:35" ht="12.75">
      <c r="A1" s="41" t="s">
        <v>22</v>
      </c>
      <c r="B1" s="42"/>
      <c r="C1" s="42"/>
      <c r="D1" s="42"/>
      <c r="E1" s="42"/>
      <c r="F1" s="42"/>
      <c r="G1" s="42"/>
      <c r="H1" s="43"/>
      <c r="I1" s="42"/>
      <c r="J1" s="42"/>
      <c r="K1" s="42"/>
      <c r="L1" s="42"/>
      <c r="M1" s="42"/>
      <c r="N1" s="43"/>
      <c r="O1" s="42"/>
      <c r="P1" s="42"/>
      <c r="Q1" s="42"/>
      <c r="R1" s="42"/>
      <c r="S1" s="42"/>
      <c r="T1" s="43"/>
      <c r="U1" s="42"/>
      <c r="V1" s="42"/>
      <c r="W1" s="42"/>
      <c r="X1" s="42"/>
      <c r="Y1" s="43"/>
      <c r="Z1" s="43"/>
      <c r="AA1" s="38"/>
      <c r="AB1" s="41" t="s">
        <v>14</v>
      </c>
      <c r="AC1" s="44"/>
      <c r="AD1" s="44"/>
      <c r="AE1" s="44"/>
      <c r="AF1" s="44"/>
      <c r="AG1" s="44"/>
      <c r="AH1" s="44"/>
      <c r="AI1" s="45" t="s">
        <v>19</v>
      </c>
    </row>
    <row r="2" spans="1:35" ht="22.5" customHeight="1">
      <c r="A2" s="35" t="s">
        <v>4</v>
      </c>
      <c r="B2" s="36" t="s">
        <v>0</v>
      </c>
      <c r="C2" s="11" t="s">
        <v>3</v>
      </c>
      <c r="D2" s="70" t="s">
        <v>31</v>
      </c>
      <c r="E2" s="71"/>
      <c r="F2" s="71"/>
      <c r="G2" s="71"/>
      <c r="H2" s="71"/>
      <c r="I2" s="71"/>
      <c r="J2" s="75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85" t="s">
        <v>47</v>
      </c>
      <c r="W2" s="85"/>
      <c r="X2" s="85"/>
      <c r="Y2" s="85"/>
      <c r="Z2" s="86"/>
      <c r="AA2" s="83"/>
      <c r="AB2" s="66" t="s">
        <v>17</v>
      </c>
      <c r="AC2" s="85"/>
      <c r="AD2" s="85"/>
      <c r="AE2" s="71" t="s">
        <v>11</v>
      </c>
      <c r="AF2" s="71"/>
      <c r="AG2" s="74" t="s">
        <v>16</v>
      </c>
      <c r="AH2" s="79"/>
      <c r="AI2" s="46"/>
    </row>
    <row r="3" spans="1:35" ht="14.25" customHeight="1">
      <c r="A3" s="6"/>
      <c r="B3" s="7"/>
      <c r="C3" s="8" t="s">
        <v>9</v>
      </c>
      <c r="D3" s="23" t="s">
        <v>9</v>
      </c>
      <c r="E3" s="12" t="s">
        <v>7</v>
      </c>
      <c r="F3" s="12" t="s">
        <v>6</v>
      </c>
      <c r="G3" s="12" t="s">
        <v>10</v>
      </c>
      <c r="H3" s="82" t="s">
        <v>8</v>
      </c>
      <c r="I3" s="82"/>
      <c r="J3" s="60"/>
      <c r="K3" s="53"/>
      <c r="L3" s="53"/>
      <c r="M3" s="53"/>
      <c r="N3" s="78"/>
      <c r="O3" s="78"/>
      <c r="P3" s="53"/>
      <c r="Q3" s="53"/>
      <c r="R3" s="53"/>
      <c r="S3" s="53"/>
      <c r="T3" s="78"/>
      <c r="U3" s="78"/>
      <c r="V3" s="10" t="s">
        <v>7</v>
      </c>
      <c r="W3" s="10" t="s">
        <v>6</v>
      </c>
      <c r="X3" s="10" t="s">
        <v>10</v>
      </c>
      <c r="Y3" s="87" t="s">
        <v>8</v>
      </c>
      <c r="Z3" s="65"/>
      <c r="AA3" s="83"/>
      <c r="AB3" s="9" t="s">
        <v>15</v>
      </c>
      <c r="AC3" s="10" t="s">
        <v>6</v>
      </c>
      <c r="AD3" s="10" t="s">
        <v>10</v>
      </c>
      <c r="AE3" s="12" t="s">
        <v>8</v>
      </c>
      <c r="AF3" s="12" t="s">
        <v>10</v>
      </c>
      <c r="AG3" s="19" t="s">
        <v>8</v>
      </c>
      <c r="AH3" s="20" t="s">
        <v>10</v>
      </c>
      <c r="AI3" s="47"/>
    </row>
    <row r="4" spans="1:35" ht="12.75">
      <c r="A4" s="29">
        <v>1</v>
      </c>
      <c r="B4" s="2" t="s">
        <v>55</v>
      </c>
      <c r="C4" s="5"/>
      <c r="D4" s="24"/>
      <c r="E4" s="13">
        <f aca="true" t="shared" si="0" ref="E4:E23">EtapovyCas(D4,$C4)</f>
      </c>
      <c r="F4" s="13">
        <f aca="true" t="shared" si="1" ref="F4:F23">Ztrata(E4,E$4:E$23)</f>
      </c>
      <c r="G4" s="14">
        <f aca="true" t="shared" si="2" ref="G4:G23">Poradi(F4,F$4:F$23)</f>
      </c>
      <c r="H4" s="15">
        <f aca="true" t="shared" si="3" ref="H4:H23">Body(G4)</f>
      </c>
      <c r="I4" s="15"/>
      <c r="J4" s="61"/>
      <c r="K4" s="54"/>
      <c r="L4" s="54"/>
      <c r="M4" s="55"/>
      <c r="N4" s="56"/>
      <c r="O4" s="56"/>
      <c r="P4" s="54"/>
      <c r="Q4" s="54"/>
      <c r="R4" s="54"/>
      <c r="S4" s="55"/>
      <c r="T4" s="56"/>
      <c r="U4" s="56"/>
      <c r="V4" s="21">
        <f>E4</f>
      </c>
      <c r="W4" s="21">
        <f aca="true" t="shared" si="4" ref="W4:W23">Ztrata(V4,V$4:V$23)</f>
      </c>
      <c r="X4" s="22">
        <f aca="true" t="shared" si="5" ref="X4:X23">Poradi(W4,W$4:W$23)</f>
      </c>
      <c r="Y4" s="15">
        <f>BezNuly(SUM(H4,N4,T4))</f>
      </c>
      <c r="Z4" s="27">
        <f>BezNuly(SUM(I4,O4,U4))</f>
      </c>
      <c r="AA4" s="83"/>
      <c r="AB4" s="28">
        <f aca="true" t="shared" si="6" ref="AB4:AB23">V4</f>
      </c>
      <c r="AC4" s="21">
        <f aca="true" t="shared" si="7" ref="AC4:AC23">Ztrata(AB4,AB$4:AB$23)</f>
      </c>
      <c r="AD4" s="22">
        <f aca="true" t="shared" si="8" ref="AD4:AD23">Poradi(AC4,AC$4:AC$23)</f>
      </c>
      <c r="AE4" s="15">
        <f aca="true" t="shared" si="9" ref="AE4:AE23">Y4</f>
      </c>
      <c r="AF4" s="30">
        <f aca="true" t="shared" si="10" ref="AF4:AF23">PoradiBodu(AE4,AE$4:AE$23)</f>
      </c>
      <c r="AG4" s="18">
        <f aca="true" t="shared" si="11" ref="AG4:AG23">Z4</f>
      </c>
      <c r="AH4" s="31">
        <f aca="true" t="shared" si="12" ref="AH4:AH23">PoradiBodu(AG4,AG$4:AG$23)</f>
      </c>
      <c r="AI4" s="2"/>
    </row>
    <row r="5" spans="1:35" ht="12.75">
      <c r="A5" s="29">
        <v>2</v>
      </c>
      <c r="B5" s="2" t="s">
        <v>56</v>
      </c>
      <c r="C5" s="5"/>
      <c r="D5" s="24"/>
      <c r="E5" s="13">
        <f t="shared" si="0"/>
      </c>
      <c r="F5" s="13">
        <f t="shared" si="1"/>
      </c>
      <c r="G5" s="14">
        <f t="shared" si="2"/>
      </c>
      <c r="H5" s="15">
        <f t="shared" si="3"/>
      </c>
      <c r="I5" s="15"/>
      <c r="J5" s="61"/>
      <c r="K5" s="54"/>
      <c r="L5" s="54"/>
      <c r="M5" s="55"/>
      <c r="N5" s="56"/>
      <c r="O5" s="56"/>
      <c r="P5" s="54"/>
      <c r="Q5" s="54"/>
      <c r="R5" s="54"/>
      <c r="S5" s="55"/>
      <c r="T5" s="56"/>
      <c r="U5" s="56"/>
      <c r="V5" s="21">
        <f aca="true" t="shared" si="13" ref="V5:V23">E5</f>
      </c>
      <c r="W5" s="21">
        <f t="shared" si="4"/>
      </c>
      <c r="X5" s="22">
        <f t="shared" si="5"/>
      </c>
      <c r="Y5" s="15">
        <f aca="true" t="shared" si="14" ref="Y5:Y23">BezNuly(SUM(H5,N5,T5))</f>
      </c>
      <c r="Z5" s="27">
        <f aca="true" t="shared" si="15" ref="Z5:Z23">BezNuly(SUM(I5,O5,U5))</f>
      </c>
      <c r="AA5" s="83"/>
      <c r="AB5" s="28">
        <f t="shared" si="6"/>
      </c>
      <c r="AC5" s="21">
        <f t="shared" si="7"/>
      </c>
      <c r="AD5" s="22">
        <f t="shared" si="8"/>
      </c>
      <c r="AE5" s="15">
        <f t="shared" si="9"/>
      </c>
      <c r="AF5" s="30">
        <f t="shared" si="10"/>
      </c>
      <c r="AG5" s="18">
        <f t="shared" si="11"/>
      </c>
      <c r="AH5" s="31">
        <f t="shared" si="12"/>
      </c>
      <c r="AI5" s="2"/>
    </row>
    <row r="6" spans="1:35" ht="12.75">
      <c r="A6" s="29">
        <v>3</v>
      </c>
      <c r="B6" s="2" t="s">
        <v>2</v>
      </c>
      <c r="C6" s="5"/>
      <c r="D6" s="24"/>
      <c r="E6" s="13">
        <f t="shared" si="0"/>
      </c>
      <c r="F6" s="13">
        <f t="shared" si="1"/>
      </c>
      <c r="G6" s="14">
        <f t="shared" si="2"/>
      </c>
      <c r="H6" s="15">
        <f t="shared" si="3"/>
      </c>
      <c r="I6" s="15"/>
      <c r="J6" s="61"/>
      <c r="K6" s="54"/>
      <c r="L6" s="54"/>
      <c r="M6" s="55"/>
      <c r="N6" s="56"/>
      <c r="O6" s="56"/>
      <c r="P6" s="54"/>
      <c r="Q6" s="54"/>
      <c r="R6" s="54"/>
      <c r="S6" s="55"/>
      <c r="T6" s="56"/>
      <c r="U6" s="56"/>
      <c r="V6" s="21">
        <f t="shared" si="13"/>
      </c>
      <c r="W6" s="21">
        <f t="shared" si="4"/>
      </c>
      <c r="X6" s="22">
        <f t="shared" si="5"/>
      </c>
      <c r="Y6" s="15">
        <f t="shared" si="14"/>
      </c>
      <c r="Z6" s="27">
        <f t="shared" si="15"/>
      </c>
      <c r="AA6" s="83"/>
      <c r="AB6" s="28">
        <f t="shared" si="6"/>
      </c>
      <c r="AC6" s="21">
        <f t="shared" si="7"/>
      </c>
      <c r="AD6" s="22">
        <f t="shared" si="8"/>
      </c>
      <c r="AE6" s="15">
        <f t="shared" si="9"/>
      </c>
      <c r="AF6" s="30">
        <f t="shared" si="10"/>
      </c>
      <c r="AG6" s="18">
        <f t="shared" si="11"/>
      </c>
      <c r="AH6" s="31">
        <f t="shared" si="12"/>
      </c>
      <c r="AI6" s="2"/>
    </row>
    <row r="7" spans="1:35" ht="12.75">
      <c r="A7" s="29">
        <v>4</v>
      </c>
      <c r="B7" s="2"/>
      <c r="C7" s="5"/>
      <c r="D7" s="24"/>
      <c r="E7" s="13">
        <f t="shared" si="0"/>
      </c>
      <c r="F7" s="13">
        <f t="shared" si="1"/>
      </c>
      <c r="G7" s="14">
        <f t="shared" si="2"/>
      </c>
      <c r="H7" s="15">
        <f t="shared" si="3"/>
      </c>
      <c r="I7" s="15"/>
      <c r="J7" s="61"/>
      <c r="K7" s="54"/>
      <c r="L7" s="54"/>
      <c r="M7" s="55"/>
      <c r="N7" s="56"/>
      <c r="O7" s="56"/>
      <c r="P7" s="54"/>
      <c r="Q7" s="54"/>
      <c r="R7" s="54"/>
      <c r="S7" s="55"/>
      <c r="T7" s="56"/>
      <c r="U7" s="56"/>
      <c r="V7" s="21">
        <f t="shared" si="13"/>
      </c>
      <c r="W7" s="21">
        <f t="shared" si="4"/>
      </c>
      <c r="X7" s="22">
        <f t="shared" si="5"/>
      </c>
      <c r="Y7" s="15">
        <f t="shared" si="14"/>
      </c>
      <c r="Z7" s="27">
        <f t="shared" si="15"/>
      </c>
      <c r="AA7" s="83"/>
      <c r="AB7" s="28">
        <f t="shared" si="6"/>
      </c>
      <c r="AC7" s="21">
        <f t="shared" si="7"/>
      </c>
      <c r="AD7" s="22">
        <f t="shared" si="8"/>
      </c>
      <c r="AE7" s="15">
        <f t="shared" si="9"/>
      </c>
      <c r="AF7" s="30">
        <f t="shared" si="10"/>
      </c>
      <c r="AG7" s="18">
        <f t="shared" si="11"/>
      </c>
      <c r="AH7" s="31">
        <f t="shared" si="12"/>
      </c>
      <c r="AI7" s="2"/>
    </row>
    <row r="8" spans="1:35" ht="12.75">
      <c r="A8" s="29">
        <v>5</v>
      </c>
      <c r="B8" s="2"/>
      <c r="C8" s="5"/>
      <c r="D8" s="24"/>
      <c r="E8" s="13">
        <f t="shared" si="0"/>
      </c>
      <c r="F8" s="13">
        <f t="shared" si="1"/>
      </c>
      <c r="G8" s="14">
        <f t="shared" si="2"/>
      </c>
      <c r="H8" s="15">
        <f t="shared" si="3"/>
      </c>
      <c r="I8" s="15"/>
      <c r="J8" s="61"/>
      <c r="K8" s="54"/>
      <c r="L8" s="54"/>
      <c r="M8" s="55"/>
      <c r="N8" s="56"/>
      <c r="O8" s="56"/>
      <c r="P8" s="54"/>
      <c r="Q8" s="54"/>
      <c r="R8" s="54"/>
      <c r="S8" s="55"/>
      <c r="T8" s="56"/>
      <c r="U8" s="56"/>
      <c r="V8" s="21">
        <f t="shared" si="13"/>
      </c>
      <c r="W8" s="21">
        <f t="shared" si="4"/>
      </c>
      <c r="X8" s="22">
        <f t="shared" si="5"/>
      </c>
      <c r="Y8" s="15">
        <f t="shared" si="14"/>
      </c>
      <c r="Z8" s="27">
        <f t="shared" si="15"/>
      </c>
      <c r="AA8" s="83"/>
      <c r="AB8" s="28">
        <f t="shared" si="6"/>
      </c>
      <c r="AC8" s="21">
        <f t="shared" si="7"/>
      </c>
      <c r="AD8" s="22">
        <f t="shared" si="8"/>
      </c>
      <c r="AE8" s="15">
        <f t="shared" si="9"/>
      </c>
      <c r="AF8" s="30">
        <f t="shared" si="10"/>
      </c>
      <c r="AG8" s="18">
        <f t="shared" si="11"/>
      </c>
      <c r="AH8" s="31">
        <f t="shared" si="12"/>
      </c>
      <c r="AI8" s="2"/>
    </row>
    <row r="9" spans="1:35" ht="12.75">
      <c r="A9" s="29">
        <v>6</v>
      </c>
      <c r="B9" s="2"/>
      <c r="C9" s="5"/>
      <c r="D9" s="24"/>
      <c r="E9" s="13">
        <f t="shared" si="0"/>
      </c>
      <c r="F9" s="13">
        <f t="shared" si="1"/>
      </c>
      <c r="G9" s="14">
        <f t="shared" si="2"/>
      </c>
      <c r="H9" s="15">
        <f t="shared" si="3"/>
      </c>
      <c r="I9" s="15"/>
      <c r="J9" s="61"/>
      <c r="K9" s="54"/>
      <c r="L9" s="54"/>
      <c r="M9" s="55"/>
      <c r="N9" s="56"/>
      <c r="O9" s="56"/>
      <c r="P9" s="54"/>
      <c r="Q9" s="54"/>
      <c r="R9" s="54"/>
      <c r="S9" s="55"/>
      <c r="T9" s="56"/>
      <c r="U9" s="56"/>
      <c r="V9" s="21">
        <f t="shared" si="13"/>
      </c>
      <c r="W9" s="21">
        <f t="shared" si="4"/>
      </c>
      <c r="X9" s="22">
        <f t="shared" si="5"/>
      </c>
      <c r="Y9" s="15">
        <f t="shared" si="14"/>
      </c>
      <c r="Z9" s="27">
        <f t="shared" si="15"/>
      </c>
      <c r="AA9" s="83"/>
      <c r="AB9" s="28">
        <f t="shared" si="6"/>
      </c>
      <c r="AC9" s="21">
        <f t="shared" si="7"/>
      </c>
      <c r="AD9" s="22">
        <f t="shared" si="8"/>
      </c>
      <c r="AE9" s="15">
        <f t="shared" si="9"/>
      </c>
      <c r="AF9" s="30">
        <f t="shared" si="10"/>
      </c>
      <c r="AG9" s="18">
        <f t="shared" si="11"/>
      </c>
      <c r="AH9" s="31">
        <f t="shared" si="12"/>
      </c>
      <c r="AI9" s="2"/>
    </row>
    <row r="10" spans="1:35" ht="12.75">
      <c r="A10" s="29">
        <v>7</v>
      </c>
      <c r="B10" s="2"/>
      <c r="C10" s="5"/>
      <c r="D10" s="24"/>
      <c r="E10" s="13">
        <f t="shared" si="0"/>
      </c>
      <c r="F10" s="13">
        <f t="shared" si="1"/>
      </c>
      <c r="G10" s="14">
        <f t="shared" si="2"/>
      </c>
      <c r="H10" s="15">
        <f t="shared" si="3"/>
      </c>
      <c r="I10" s="15"/>
      <c r="J10" s="61"/>
      <c r="K10" s="54"/>
      <c r="L10" s="54"/>
      <c r="M10" s="55"/>
      <c r="N10" s="56"/>
      <c r="O10" s="56"/>
      <c r="P10" s="54"/>
      <c r="Q10" s="54"/>
      <c r="R10" s="54"/>
      <c r="S10" s="55"/>
      <c r="T10" s="56"/>
      <c r="U10" s="56"/>
      <c r="V10" s="21">
        <f t="shared" si="13"/>
      </c>
      <c r="W10" s="21">
        <f t="shared" si="4"/>
      </c>
      <c r="X10" s="22">
        <f t="shared" si="5"/>
      </c>
      <c r="Y10" s="15">
        <f t="shared" si="14"/>
      </c>
      <c r="Z10" s="27">
        <f t="shared" si="15"/>
      </c>
      <c r="AA10" s="83"/>
      <c r="AB10" s="28">
        <f t="shared" si="6"/>
      </c>
      <c r="AC10" s="21">
        <f t="shared" si="7"/>
      </c>
      <c r="AD10" s="22">
        <f t="shared" si="8"/>
      </c>
      <c r="AE10" s="15">
        <f t="shared" si="9"/>
      </c>
      <c r="AF10" s="30">
        <f t="shared" si="10"/>
      </c>
      <c r="AG10" s="18">
        <f t="shared" si="11"/>
      </c>
      <c r="AH10" s="31">
        <f t="shared" si="12"/>
      </c>
      <c r="AI10" s="2"/>
    </row>
    <row r="11" spans="1:35" ht="12.75">
      <c r="A11" s="29">
        <v>8</v>
      </c>
      <c r="B11" s="2"/>
      <c r="C11" s="5"/>
      <c r="D11" s="24"/>
      <c r="E11" s="13">
        <f t="shared" si="0"/>
      </c>
      <c r="F11" s="13">
        <f t="shared" si="1"/>
      </c>
      <c r="G11" s="14">
        <f t="shared" si="2"/>
      </c>
      <c r="H11" s="15">
        <f t="shared" si="3"/>
      </c>
      <c r="I11" s="15"/>
      <c r="J11" s="61"/>
      <c r="K11" s="54"/>
      <c r="L11" s="54"/>
      <c r="M11" s="55"/>
      <c r="N11" s="56"/>
      <c r="O11" s="56"/>
      <c r="P11" s="54"/>
      <c r="Q11" s="54"/>
      <c r="R11" s="54"/>
      <c r="S11" s="55"/>
      <c r="T11" s="56"/>
      <c r="U11" s="56"/>
      <c r="V11" s="21">
        <f t="shared" si="13"/>
      </c>
      <c r="W11" s="21">
        <f t="shared" si="4"/>
      </c>
      <c r="X11" s="22">
        <f t="shared" si="5"/>
      </c>
      <c r="Y11" s="15">
        <f t="shared" si="14"/>
      </c>
      <c r="Z11" s="27">
        <f t="shared" si="15"/>
      </c>
      <c r="AA11" s="83"/>
      <c r="AB11" s="28">
        <f t="shared" si="6"/>
      </c>
      <c r="AC11" s="21">
        <f t="shared" si="7"/>
      </c>
      <c r="AD11" s="22">
        <f t="shared" si="8"/>
      </c>
      <c r="AE11" s="15">
        <f t="shared" si="9"/>
      </c>
      <c r="AF11" s="30">
        <f t="shared" si="10"/>
      </c>
      <c r="AG11" s="18">
        <f t="shared" si="11"/>
      </c>
      <c r="AH11" s="31">
        <f t="shared" si="12"/>
      </c>
      <c r="AI11" s="2"/>
    </row>
    <row r="12" spans="1:35" ht="12.75">
      <c r="A12" s="29">
        <v>9</v>
      </c>
      <c r="B12" s="2"/>
      <c r="C12" s="5"/>
      <c r="D12" s="24"/>
      <c r="E12" s="13">
        <f t="shared" si="0"/>
      </c>
      <c r="F12" s="13">
        <f t="shared" si="1"/>
      </c>
      <c r="G12" s="14">
        <f t="shared" si="2"/>
      </c>
      <c r="H12" s="15">
        <f t="shared" si="3"/>
      </c>
      <c r="I12" s="15"/>
      <c r="J12" s="61"/>
      <c r="K12" s="54"/>
      <c r="L12" s="54"/>
      <c r="M12" s="55"/>
      <c r="N12" s="56"/>
      <c r="O12" s="56"/>
      <c r="P12" s="54"/>
      <c r="Q12" s="54"/>
      <c r="R12" s="54"/>
      <c r="S12" s="55"/>
      <c r="T12" s="56"/>
      <c r="U12" s="56"/>
      <c r="V12" s="21">
        <f t="shared" si="13"/>
      </c>
      <c r="W12" s="21">
        <f t="shared" si="4"/>
      </c>
      <c r="X12" s="22">
        <f t="shared" si="5"/>
      </c>
      <c r="Y12" s="15">
        <f t="shared" si="14"/>
      </c>
      <c r="Z12" s="27">
        <f t="shared" si="15"/>
      </c>
      <c r="AA12" s="83"/>
      <c r="AB12" s="28">
        <f t="shared" si="6"/>
      </c>
      <c r="AC12" s="21">
        <f t="shared" si="7"/>
      </c>
      <c r="AD12" s="22">
        <f t="shared" si="8"/>
      </c>
      <c r="AE12" s="15">
        <f t="shared" si="9"/>
      </c>
      <c r="AF12" s="30">
        <f t="shared" si="10"/>
      </c>
      <c r="AG12" s="18">
        <f t="shared" si="11"/>
      </c>
      <c r="AH12" s="31">
        <f t="shared" si="12"/>
      </c>
      <c r="AI12" s="2"/>
    </row>
    <row r="13" spans="1:35" ht="12.75">
      <c r="A13" s="29">
        <v>10</v>
      </c>
      <c r="B13" s="3"/>
      <c r="C13" s="5"/>
      <c r="D13" s="24"/>
      <c r="E13" s="13">
        <f t="shared" si="0"/>
      </c>
      <c r="F13" s="13">
        <f t="shared" si="1"/>
      </c>
      <c r="G13" s="14">
        <f t="shared" si="2"/>
      </c>
      <c r="H13" s="15">
        <f t="shared" si="3"/>
      </c>
      <c r="I13" s="15"/>
      <c r="J13" s="61"/>
      <c r="K13" s="54"/>
      <c r="L13" s="54"/>
      <c r="M13" s="55"/>
      <c r="N13" s="56"/>
      <c r="O13" s="56"/>
      <c r="P13" s="54"/>
      <c r="Q13" s="54"/>
      <c r="R13" s="54"/>
      <c r="S13" s="55"/>
      <c r="T13" s="56"/>
      <c r="U13" s="56"/>
      <c r="V13" s="21">
        <f t="shared" si="13"/>
      </c>
      <c r="W13" s="21">
        <f t="shared" si="4"/>
      </c>
      <c r="X13" s="22">
        <f t="shared" si="5"/>
      </c>
      <c r="Y13" s="15">
        <f t="shared" si="14"/>
      </c>
      <c r="Z13" s="27">
        <f t="shared" si="15"/>
      </c>
      <c r="AA13" s="83"/>
      <c r="AB13" s="28">
        <f t="shared" si="6"/>
      </c>
      <c r="AC13" s="21">
        <f t="shared" si="7"/>
      </c>
      <c r="AD13" s="22">
        <f t="shared" si="8"/>
      </c>
      <c r="AE13" s="15">
        <f t="shared" si="9"/>
      </c>
      <c r="AF13" s="30">
        <f t="shared" si="10"/>
      </c>
      <c r="AG13" s="18">
        <f t="shared" si="11"/>
      </c>
      <c r="AH13" s="31">
        <f t="shared" si="12"/>
      </c>
      <c r="AI13" s="2"/>
    </row>
    <row r="14" spans="1:35" ht="12.75">
      <c r="A14" s="29">
        <v>11</v>
      </c>
      <c r="B14" s="3"/>
      <c r="C14" s="5"/>
      <c r="D14" s="24"/>
      <c r="E14" s="13">
        <f t="shared" si="0"/>
      </c>
      <c r="F14" s="13">
        <f t="shared" si="1"/>
      </c>
      <c r="G14" s="14">
        <f t="shared" si="2"/>
      </c>
      <c r="H14" s="15">
        <f t="shared" si="3"/>
      </c>
      <c r="I14" s="15"/>
      <c r="J14" s="61"/>
      <c r="K14" s="54"/>
      <c r="L14" s="54"/>
      <c r="M14" s="55"/>
      <c r="N14" s="56"/>
      <c r="O14" s="56"/>
      <c r="P14" s="54"/>
      <c r="Q14" s="54"/>
      <c r="R14" s="54"/>
      <c r="S14" s="55"/>
      <c r="T14" s="56"/>
      <c r="U14" s="56"/>
      <c r="V14" s="21">
        <f t="shared" si="13"/>
      </c>
      <c r="W14" s="21">
        <f t="shared" si="4"/>
      </c>
      <c r="X14" s="22">
        <f t="shared" si="5"/>
      </c>
      <c r="Y14" s="15">
        <f t="shared" si="14"/>
      </c>
      <c r="Z14" s="27">
        <f t="shared" si="15"/>
      </c>
      <c r="AA14" s="83"/>
      <c r="AB14" s="28">
        <f t="shared" si="6"/>
      </c>
      <c r="AC14" s="21">
        <f t="shared" si="7"/>
      </c>
      <c r="AD14" s="22">
        <f t="shared" si="8"/>
      </c>
      <c r="AE14" s="15">
        <f t="shared" si="9"/>
      </c>
      <c r="AF14" s="30">
        <f t="shared" si="10"/>
      </c>
      <c r="AG14" s="18">
        <f t="shared" si="11"/>
      </c>
      <c r="AH14" s="31">
        <f t="shared" si="12"/>
      </c>
      <c r="AI14" s="2"/>
    </row>
    <row r="15" spans="1:35" ht="12.75">
      <c r="A15" s="29">
        <v>12</v>
      </c>
      <c r="B15" s="2"/>
      <c r="C15" s="5"/>
      <c r="D15" s="24"/>
      <c r="E15" s="13">
        <f t="shared" si="0"/>
      </c>
      <c r="F15" s="13">
        <f t="shared" si="1"/>
      </c>
      <c r="G15" s="14">
        <f t="shared" si="2"/>
      </c>
      <c r="H15" s="15">
        <f t="shared" si="3"/>
      </c>
      <c r="I15" s="15"/>
      <c r="J15" s="61"/>
      <c r="K15" s="54"/>
      <c r="L15" s="54"/>
      <c r="M15" s="55"/>
      <c r="N15" s="56"/>
      <c r="O15" s="56"/>
      <c r="P15" s="54"/>
      <c r="Q15" s="54"/>
      <c r="R15" s="54"/>
      <c r="S15" s="55"/>
      <c r="T15" s="56"/>
      <c r="U15" s="56"/>
      <c r="V15" s="21">
        <f t="shared" si="13"/>
      </c>
      <c r="W15" s="21">
        <f t="shared" si="4"/>
      </c>
      <c r="X15" s="22">
        <f t="shared" si="5"/>
      </c>
      <c r="Y15" s="15">
        <f t="shared" si="14"/>
      </c>
      <c r="Z15" s="27">
        <f t="shared" si="15"/>
      </c>
      <c r="AA15" s="83"/>
      <c r="AB15" s="28">
        <f t="shared" si="6"/>
      </c>
      <c r="AC15" s="21">
        <f t="shared" si="7"/>
      </c>
      <c r="AD15" s="22">
        <f t="shared" si="8"/>
      </c>
      <c r="AE15" s="15">
        <f t="shared" si="9"/>
      </c>
      <c r="AF15" s="30">
        <f t="shared" si="10"/>
      </c>
      <c r="AG15" s="18">
        <f t="shared" si="11"/>
      </c>
      <c r="AH15" s="31">
        <f t="shared" si="12"/>
      </c>
      <c r="AI15" s="2"/>
    </row>
    <row r="16" spans="1:35" ht="12.75">
      <c r="A16" s="29">
        <v>13</v>
      </c>
      <c r="B16" s="2"/>
      <c r="C16" s="5"/>
      <c r="D16" s="24"/>
      <c r="E16" s="13">
        <f t="shared" si="0"/>
      </c>
      <c r="F16" s="13">
        <f t="shared" si="1"/>
      </c>
      <c r="G16" s="14">
        <f t="shared" si="2"/>
      </c>
      <c r="H16" s="15">
        <f t="shared" si="3"/>
      </c>
      <c r="I16" s="15"/>
      <c r="J16" s="61"/>
      <c r="K16" s="54"/>
      <c r="L16" s="54"/>
      <c r="M16" s="55"/>
      <c r="N16" s="56"/>
      <c r="O16" s="56"/>
      <c r="P16" s="54"/>
      <c r="Q16" s="54"/>
      <c r="R16" s="54"/>
      <c r="S16" s="55"/>
      <c r="T16" s="56"/>
      <c r="U16" s="56"/>
      <c r="V16" s="21">
        <f t="shared" si="13"/>
      </c>
      <c r="W16" s="21">
        <f t="shared" si="4"/>
      </c>
      <c r="X16" s="22">
        <f t="shared" si="5"/>
      </c>
      <c r="Y16" s="15">
        <f t="shared" si="14"/>
      </c>
      <c r="Z16" s="27">
        <f t="shared" si="15"/>
      </c>
      <c r="AA16" s="83"/>
      <c r="AB16" s="28">
        <f t="shared" si="6"/>
      </c>
      <c r="AC16" s="21">
        <f t="shared" si="7"/>
      </c>
      <c r="AD16" s="22">
        <f t="shared" si="8"/>
      </c>
      <c r="AE16" s="15">
        <f t="shared" si="9"/>
      </c>
      <c r="AF16" s="30">
        <f t="shared" si="10"/>
      </c>
      <c r="AG16" s="18">
        <f t="shared" si="11"/>
      </c>
      <c r="AH16" s="31">
        <f t="shared" si="12"/>
      </c>
      <c r="AI16" s="2"/>
    </row>
    <row r="17" spans="1:35" ht="12.75">
      <c r="A17" s="29">
        <v>14</v>
      </c>
      <c r="B17" s="2"/>
      <c r="C17" s="5"/>
      <c r="D17" s="24"/>
      <c r="E17" s="13">
        <f t="shared" si="0"/>
      </c>
      <c r="F17" s="13">
        <f t="shared" si="1"/>
      </c>
      <c r="G17" s="14">
        <f t="shared" si="2"/>
      </c>
      <c r="H17" s="15">
        <f t="shared" si="3"/>
      </c>
      <c r="I17" s="15"/>
      <c r="J17" s="61"/>
      <c r="K17" s="54"/>
      <c r="L17" s="54"/>
      <c r="M17" s="55"/>
      <c r="N17" s="56"/>
      <c r="O17" s="56"/>
      <c r="P17" s="54"/>
      <c r="Q17" s="54"/>
      <c r="R17" s="54"/>
      <c r="S17" s="55"/>
      <c r="T17" s="56"/>
      <c r="U17" s="56"/>
      <c r="V17" s="21">
        <f t="shared" si="13"/>
      </c>
      <c r="W17" s="21">
        <f t="shared" si="4"/>
      </c>
      <c r="X17" s="22">
        <f t="shared" si="5"/>
      </c>
      <c r="Y17" s="15">
        <f t="shared" si="14"/>
      </c>
      <c r="Z17" s="27">
        <f t="shared" si="15"/>
      </c>
      <c r="AA17" s="83"/>
      <c r="AB17" s="28">
        <f t="shared" si="6"/>
      </c>
      <c r="AC17" s="21">
        <f t="shared" si="7"/>
      </c>
      <c r="AD17" s="22">
        <f t="shared" si="8"/>
      </c>
      <c r="AE17" s="15">
        <f t="shared" si="9"/>
      </c>
      <c r="AF17" s="30">
        <f t="shared" si="10"/>
      </c>
      <c r="AG17" s="18">
        <f t="shared" si="11"/>
      </c>
      <c r="AH17" s="31">
        <f t="shared" si="12"/>
      </c>
      <c r="AI17" s="2"/>
    </row>
    <row r="18" spans="1:35" ht="12.75">
      <c r="A18" s="29">
        <v>15</v>
      </c>
      <c r="B18" s="2"/>
      <c r="C18" s="5"/>
      <c r="D18" s="24"/>
      <c r="E18" s="13">
        <f t="shared" si="0"/>
      </c>
      <c r="F18" s="13">
        <f t="shared" si="1"/>
      </c>
      <c r="G18" s="14">
        <f t="shared" si="2"/>
      </c>
      <c r="H18" s="15">
        <f t="shared" si="3"/>
      </c>
      <c r="I18" s="15"/>
      <c r="J18" s="61"/>
      <c r="K18" s="54"/>
      <c r="L18" s="54"/>
      <c r="M18" s="55"/>
      <c r="N18" s="56"/>
      <c r="O18" s="56"/>
      <c r="P18" s="54"/>
      <c r="Q18" s="54"/>
      <c r="R18" s="54"/>
      <c r="S18" s="55"/>
      <c r="T18" s="56"/>
      <c r="U18" s="56"/>
      <c r="V18" s="21">
        <f t="shared" si="13"/>
      </c>
      <c r="W18" s="21">
        <f t="shared" si="4"/>
      </c>
      <c r="X18" s="22">
        <f t="shared" si="5"/>
      </c>
      <c r="Y18" s="15">
        <f t="shared" si="14"/>
      </c>
      <c r="Z18" s="27">
        <f t="shared" si="15"/>
      </c>
      <c r="AA18" s="83"/>
      <c r="AB18" s="28">
        <f t="shared" si="6"/>
      </c>
      <c r="AC18" s="21">
        <f t="shared" si="7"/>
      </c>
      <c r="AD18" s="22">
        <f t="shared" si="8"/>
      </c>
      <c r="AE18" s="15">
        <f t="shared" si="9"/>
      </c>
      <c r="AF18" s="30">
        <f t="shared" si="10"/>
      </c>
      <c r="AG18" s="18">
        <f t="shared" si="11"/>
      </c>
      <c r="AH18" s="31">
        <f t="shared" si="12"/>
      </c>
      <c r="AI18" s="2"/>
    </row>
    <row r="19" spans="1:35" ht="12.75">
      <c r="A19" s="29">
        <v>16</v>
      </c>
      <c r="B19" s="2"/>
      <c r="C19" s="5"/>
      <c r="D19" s="24"/>
      <c r="E19" s="13">
        <f t="shared" si="0"/>
      </c>
      <c r="F19" s="13">
        <f t="shared" si="1"/>
      </c>
      <c r="G19" s="14">
        <f t="shared" si="2"/>
      </c>
      <c r="H19" s="15">
        <f t="shared" si="3"/>
      </c>
      <c r="I19" s="15"/>
      <c r="J19" s="61"/>
      <c r="K19" s="54"/>
      <c r="L19" s="54"/>
      <c r="M19" s="55"/>
      <c r="N19" s="56"/>
      <c r="O19" s="56"/>
      <c r="P19" s="54"/>
      <c r="Q19" s="54"/>
      <c r="R19" s="54"/>
      <c r="S19" s="55"/>
      <c r="T19" s="56"/>
      <c r="U19" s="56"/>
      <c r="V19" s="21">
        <f t="shared" si="13"/>
      </c>
      <c r="W19" s="21">
        <f t="shared" si="4"/>
      </c>
      <c r="X19" s="22">
        <f t="shared" si="5"/>
      </c>
      <c r="Y19" s="15">
        <f t="shared" si="14"/>
      </c>
      <c r="Z19" s="27">
        <f t="shared" si="15"/>
      </c>
      <c r="AA19" s="83"/>
      <c r="AB19" s="28">
        <f t="shared" si="6"/>
      </c>
      <c r="AC19" s="21">
        <f t="shared" si="7"/>
      </c>
      <c r="AD19" s="22">
        <f t="shared" si="8"/>
      </c>
      <c r="AE19" s="15">
        <f t="shared" si="9"/>
      </c>
      <c r="AF19" s="30">
        <f t="shared" si="10"/>
      </c>
      <c r="AG19" s="18">
        <f t="shared" si="11"/>
      </c>
      <c r="AH19" s="31">
        <f t="shared" si="12"/>
      </c>
      <c r="AI19" s="2"/>
    </row>
    <row r="20" spans="1:35" ht="12.75">
      <c r="A20" s="29">
        <v>17</v>
      </c>
      <c r="B20" s="2"/>
      <c r="C20" s="5"/>
      <c r="D20" s="24"/>
      <c r="E20" s="13">
        <f t="shared" si="0"/>
      </c>
      <c r="F20" s="13">
        <f t="shared" si="1"/>
      </c>
      <c r="G20" s="14">
        <f t="shared" si="2"/>
      </c>
      <c r="H20" s="15">
        <f t="shared" si="3"/>
      </c>
      <c r="I20" s="15"/>
      <c r="J20" s="61"/>
      <c r="K20" s="54"/>
      <c r="L20" s="54"/>
      <c r="M20" s="55"/>
      <c r="N20" s="56"/>
      <c r="O20" s="56"/>
      <c r="P20" s="54"/>
      <c r="Q20" s="54"/>
      <c r="R20" s="54"/>
      <c r="S20" s="55"/>
      <c r="T20" s="56"/>
      <c r="U20" s="56"/>
      <c r="V20" s="21">
        <f t="shared" si="13"/>
      </c>
      <c r="W20" s="21">
        <f t="shared" si="4"/>
      </c>
      <c r="X20" s="22">
        <f t="shared" si="5"/>
      </c>
      <c r="Y20" s="15">
        <f t="shared" si="14"/>
      </c>
      <c r="Z20" s="27">
        <f t="shared" si="15"/>
      </c>
      <c r="AA20" s="83"/>
      <c r="AB20" s="28">
        <f t="shared" si="6"/>
      </c>
      <c r="AC20" s="21">
        <f t="shared" si="7"/>
      </c>
      <c r="AD20" s="22">
        <f t="shared" si="8"/>
      </c>
      <c r="AE20" s="15">
        <f t="shared" si="9"/>
      </c>
      <c r="AF20" s="30">
        <f t="shared" si="10"/>
      </c>
      <c r="AG20" s="18">
        <f t="shared" si="11"/>
      </c>
      <c r="AH20" s="31">
        <f t="shared" si="12"/>
      </c>
      <c r="AI20" s="2"/>
    </row>
    <row r="21" spans="1:35" ht="12.75">
      <c r="A21" s="29">
        <v>18</v>
      </c>
      <c r="B21" s="2"/>
      <c r="C21" s="5"/>
      <c r="D21" s="24"/>
      <c r="E21" s="13">
        <f t="shared" si="0"/>
      </c>
      <c r="F21" s="13">
        <f t="shared" si="1"/>
      </c>
      <c r="G21" s="14">
        <f t="shared" si="2"/>
      </c>
      <c r="H21" s="15">
        <f t="shared" si="3"/>
      </c>
      <c r="I21" s="15"/>
      <c r="J21" s="61"/>
      <c r="K21" s="54"/>
      <c r="L21" s="54"/>
      <c r="M21" s="55"/>
      <c r="N21" s="56"/>
      <c r="O21" s="56"/>
      <c r="P21" s="54"/>
      <c r="Q21" s="54"/>
      <c r="R21" s="54"/>
      <c r="S21" s="55"/>
      <c r="T21" s="56"/>
      <c r="U21" s="56"/>
      <c r="V21" s="21">
        <f t="shared" si="13"/>
      </c>
      <c r="W21" s="21">
        <f t="shared" si="4"/>
      </c>
      <c r="X21" s="22">
        <f t="shared" si="5"/>
      </c>
      <c r="Y21" s="15">
        <f t="shared" si="14"/>
      </c>
      <c r="Z21" s="27">
        <f t="shared" si="15"/>
      </c>
      <c r="AA21" s="83"/>
      <c r="AB21" s="28">
        <f t="shared" si="6"/>
      </c>
      <c r="AC21" s="21">
        <f t="shared" si="7"/>
      </c>
      <c r="AD21" s="22">
        <f t="shared" si="8"/>
      </c>
      <c r="AE21" s="15">
        <f t="shared" si="9"/>
      </c>
      <c r="AF21" s="30">
        <f t="shared" si="10"/>
      </c>
      <c r="AG21" s="18">
        <f t="shared" si="11"/>
      </c>
      <c r="AH21" s="31">
        <f t="shared" si="12"/>
      </c>
      <c r="AI21" s="2"/>
    </row>
    <row r="22" spans="1:35" ht="12.75">
      <c r="A22" s="29">
        <v>19</v>
      </c>
      <c r="B22" s="2"/>
      <c r="C22" s="5"/>
      <c r="D22" s="24"/>
      <c r="E22" s="13">
        <f t="shared" si="0"/>
      </c>
      <c r="F22" s="13">
        <f t="shared" si="1"/>
      </c>
      <c r="G22" s="14">
        <f t="shared" si="2"/>
      </c>
      <c r="H22" s="15">
        <f t="shared" si="3"/>
      </c>
      <c r="I22" s="15"/>
      <c r="J22" s="61"/>
      <c r="K22" s="54"/>
      <c r="L22" s="54"/>
      <c r="M22" s="55"/>
      <c r="N22" s="56"/>
      <c r="O22" s="56"/>
      <c r="P22" s="54"/>
      <c r="Q22" s="54"/>
      <c r="R22" s="54"/>
      <c r="S22" s="55"/>
      <c r="T22" s="56"/>
      <c r="U22" s="56"/>
      <c r="V22" s="21">
        <f t="shared" si="13"/>
      </c>
      <c r="W22" s="21">
        <f t="shared" si="4"/>
      </c>
      <c r="X22" s="22">
        <f t="shared" si="5"/>
      </c>
      <c r="Y22" s="15">
        <f t="shared" si="14"/>
      </c>
      <c r="Z22" s="27">
        <f t="shared" si="15"/>
      </c>
      <c r="AA22" s="83"/>
      <c r="AB22" s="28">
        <f t="shared" si="6"/>
      </c>
      <c r="AC22" s="21">
        <f t="shared" si="7"/>
      </c>
      <c r="AD22" s="22">
        <f t="shared" si="8"/>
      </c>
      <c r="AE22" s="15">
        <f t="shared" si="9"/>
      </c>
      <c r="AF22" s="30">
        <f t="shared" si="10"/>
      </c>
      <c r="AG22" s="18">
        <f t="shared" si="11"/>
      </c>
      <c r="AH22" s="31">
        <f t="shared" si="12"/>
      </c>
      <c r="AI22" s="2"/>
    </row>
    <row r="23" spans="1:35" ht="12.75">
      <c r="A23" s="29">
        <v>20</v>
      </c>
      <c r="B23" s="2"/>
      <c r="C23" s="5"/>
      <c r="D23" s="24"/>
      <c r="E23" s="13">
        <f t="shared" si="0"/>
      </c>
      <c r="F23" s="13">
        <f t="shared" si="1"/>
      </c>
      <c r="G23" s="14">
        <f t="shared" si="2"/>
      </c>
      <c r="H23" s="15">
        <f t="shared" si="3"/>
      </c>
      <c r="I23" s="15"/>
      <c r="J23" s="62"/>
      <c r="K23" s="57"/>
      <c r="L23" s="57"/>
      <c r="M23" s="58"/>
      <c r="N23" s="59"/>
      <c r="O23" s="59"/>
      <c r="P23" s="57"/>
      <c r="Q23" s="57"/>
      <c r="R23" s="57"/>
      <c r="S23" s="58"/>
      <c r="T23" s="59"/>
      <c r="U23" s="59"/>
      <c r="V23" s="21">
        <f t="shared" si="13"/>
      </c>
      <c r="W23" s="21">
        <f t="shared" si="4"/>
      </c>
      <c r="X23" s="22">
        <f t="shared" si="5"/>
      </c>
      <c r="Y23" s="15">
        <f t="shared" si="14"/>
      </c>
      <c r="Z23" s="27">
        <f t="shared" si="15"/>
      </c>
      <c r="AA23" s="83"/>
      <c r="AB23" s="28">
        <f t="shared" si="6"/>
      </c>
      <c r="AC23" s="21">
        <f t="shared" si="7"/>
      </c>
      <c r="AD23" s="22">
        <f t="shared" si="8"/>
      </c>
      <c r="AE23" s="15">
        <f t="shared" si="9"/>
      </c>
      <c r="AF23" s="30">
        <f t="shared" si="10"/>
      </c>
      <c r="AG23" s="18">
        <f t="shared" si="11"/>
      </c>
      <c r="AH23" s="31">
        <f t="shared" si="12"/>
      </c>
      <c r="AI23" s="2"/>
    </row>
    <row r="24" spans="1:34" ht="12.75">
      <c r="A24" s="41" t="s">
        <v>23</v>
      </c>
      <c r="B24" s="42"/>
      <c r="C24" s="42"/>
      <c r="D24" s="42"/>
      <c r="E24" s="42"/>
      <c r="F24" s="42"/>
      <c r="G24" s="42"/>
      <c r="H24" s="43"/>
      <c r="I24" s="42"/>
      <c r="J24" s="42"/>
      <c r="K24" s="42"/>
      <c r="L24" s="42"/>
      <c r="M24" s="42"/>
      <c r="N24" s="43"/>
      <c r="O24" s="42"/>
      <c r="P24" s="42"/>
      <c r="Q24" s="42"/>
      <c r="R24" s="42"/>
      <c r="S24" s="42"/>
      <c r="T24" s="43"/>
      <c r="U24" s="42"/>
      <c r="V24" s="42"/>
      <c r="W24" s="42"/>
      <c r="X24" s="42"/>
      <c r="Y24" s="43"/>
      <c r="Z24" s="43"/>
      <c r="AA24" s="38"/>
      <c r="AB24" s="41" t="s">
        <v>14</v>
      </c>
      <c r="AC24" s="44"/>
      <c r="AD24" s="44"/>
      <c r="AE24" s="44"/>
      <c r="AF24" s="44"/>
      <c r="AG24" s="44"/>
      <c r="AH24" s="44"/>
    </row>
    <row r="25" spans="1:34" ht="22.5" customHeight="1">
      <c r="A25" s="35" t="s">
        <v>4</v>
      </c>
      <c r="B25" s="36" t="s">
        <v>0</v>
      </c>
      <c r="C25" s="11" t="s">
        <v>26</v>
      </c>
      <c r="D25" s="70" t="s">
        <v>48</v>
      </c>
      <c r="E25" s="71"/>
      <c r="F25" s="71"/>
      <c r="G25" s="71"/>
      <c r="H25" s="71"/>
      <c r="I25" s="72"/>
      <c r="J25" s="73" t="s">
        <v>49</v>
      </c>
      <c r="K25" s="74"/>
      <c r="L25" s="74"/>
      <c r="M25" s="74"/>
      <c r="N25" s="74"/>
      <c r="O25" s="79"/>
      <c r="P25" s="73" t="s">
        <v>30</v>
      </c>
      <c r="Q25" s="74"/>
      <c r="R25" s="74"/>
      <c r="S25" s="74"/>
      <c r="T25" s="74"/>
      <c r="U25" s="74"/>
      <c r="V25" s="85" t="s">
        <v>50</v>
      </c>
      <c r="W25" s="85"/>
      <c r="X25" s="85"/>
      <c r="Y25" s="85"/>
      <c r="Z25" s="86"/>
      <c r="AA25" s="83"/>
      <c r="AB25" s="66" t="s">
        <v>17</v>
      </c>
      <c r="AC25" s="85"/>
      <c r="AD25" s="85"/>
      <c r="AE25" s="71" t="s">
        <v>11</v>
      </c>
      <c r="AF25" s="71"/>
      <c r="AG25" s="74" t="s">
        <v>16</v>
      </c>
      <c r="AH25" s="79"/>
    </row>
    <row r="26" spans="1:34" ht="14.25" customHeight="1">
      <c r="A26" s="6"/>
      <c r="B26" s="7"/>
      <c r="C26" s="8" t="s">
        <v>9</v>
      </c>
      <c r="D26" s="23" t="s">
        <v>9</v>
      </c>
      <c r="E26" s="12" t="s">
        <v>7</v>
      </c>
      <c r="F26" s="12" t="s">
        <v>6</v>
      </c>
      <c r="G26" s="12" t="s">
        <v>10</v>
      </c>
      <c r="H26" s="82" t="s">
        <v>8</v>
      </c>
      <c r="I26" s="67"/>
      <c r="J26" s="26" t="s">
        <v>9</v>
      </c>
      <c r="K26" s="19" t="s">
        <v>7</v>
      </c>
      <c r="L26" s="19" t="s">
        <v>6</v>
      </c>
      <c r="M26" s="19" t="s">
        <v>10</v>
      </c>
      <c r="N26" s="80" t="s">
        <v>8</v>
      </c>
      <c r="O26" s="81"/>
      <c r="P26" s="26" t="s">
        <v>9</v>
      </c>
      <c r="Q26" s="19" t="s">
        <v>7</v>
      </c>
      <c r="R26" s="19" t="s">
        <v>6</v>
      </c>
      <c r="S26" s="19" t="s">
        <v>10</v>
      </c>
      <c r="T26" s="80" t="s">
        <v>8</v>
      </c>
      <c r="U26" s="80"/>
      <c r="V26" s="10" t="s">
        <v>7</v>
      </c>
      <c r="W26" s="10" t="s">
        <v>6</v>
      </c>
      <c r="X26" s="10" t="s">
        <v>10</v>
      </c>
      <c r="Y26" s="87" t="s">
        <v>8</v>
      </c>
      <c r="Z26" s="65"/>
      <c r="AA26" s="83"/>
      <c r="AB26" s="9" t="s">
        <v>15</v>
      </c>
      <c r="AC26" s="10" t="s">
        <v>6</v>
      </c>
      <c r="AD26" s="10" t="s">
        <v>10</v>
      </c>
      <c r="AE26" s="12" t="s">
        <v>8</v>
      </c>
      <c r="AF26" s="12" t="s">
        <v>10</v>
      </c>
      <c r="AG26" s="19" t="s">
        <v>8</v>
      </c>
      <c r="AH26" s="20" t="s">
        <v>10</v>
      </c>
    </row>
    <row r="27" spans="1:34" ht="12.75">
      <c r="A27" s="29">
        <v>1</v>
      </c>
      <c r="B27" s="2" t="s">
        <v>55</v>
      </c>
      <c r="C27" s="5">
        <v>0.4224537037037037</v>
      </c>
      <c r="D27" s="24">
        <v>0.43125</v>
      </c>
      <c r="E27" s="13">
        <f aca="true" t="shared" si="16" ref="E27:E46">EtapovyCas(D27,$C27)</f>
        <v>0.008796296296296302</v>
      </c>
      <c r="F27" s="13">
        <f aca="true" t="shared" si="17" ref="F27:F46">Ztrata(E27,E$27:E$46)</f>
        <v>0</v>
      </c>
      <c r="G27" s="14">
        <f aca="true" t="shared" si="18" ref="G27:G46">Poradi(F27,F$27:F$46)</f>
        <v>1</v>
      </c>
      <c r="H27" s="15">
        <f aca="true" t="shared" si="19" ref="H27:H46">Body(G27)</f>
        <v>10</v>
      </c>
      <c r="I27" s="25"/>
      <c r="J27" s="24">
        <v>0.46458333333333335</v>
      </c>
      <c r="K27" s="16">
        <f aca="true" t="shared" si="20" ref="K27:K46">EtapovyCas(J27,$C27)</f>
        <v>0.04212962962962963</v>
      </c>
      <c r="L27" s="16">
        <f aca="true" t="shared" si="21" ref="L27:L46">Ztrata(K27,K$27:K$46)</f>
        <v>0</v>
      </c>
      <c r="M27" s="17">
        <f aca="true" t="shared" si="22" ref="M27:M46">Poradi(L27,L$27:L$46)</f>
        <v>1</v>
      </c>
      <c r="N27" s="18"/>
      <c r="O27" s="27">
        <f aca="true" t="shared" si="23" ref="O27:O46">Body(M27)</f>
        <v>10</v>
      </c>
      <c r="P27" s="24">
        <v>0.5048611111111111</v>
      </c>
      <c r="Q27" s="16">
        <f aca="true" t="shared" si="24" ref="Q27:Q46">EtapovyCas(P27,$C27)</f>
        <v>0.08240740740740737</v>
      </c>
      <c r="R27" s="16">
        <f aca="true" t="shared" si="25" ref="R27:R46">Ztrata(Q27,Q$27:Q$46)</f>
        <v>0.0004629629629629428</v>
      </c>
      <c r="S27" s="17">
        <f aca="true" t="shared" si="26" ref="S27:S46">Poradi(R27,R$27:R$46)</f>
        <v>2</v>
      </c>
      <c r="T27" s="18"/>
      <c r="U27" s="18">
        <f aca="true" t="shared" si="27" ref="U27:U46">Body(S27)</f>
        <v>8</v>
      </c>
      <c r="V27" s="21">
        <f>Q27</f>
        <v>0.08240740740740737</v>
      </c>
      <c r="W27" s="21">
        <f aca="true" t="shared" si="28" ref="W27:W46">Ztrata(V27,V$27:V$46)</f>
        <v>0.0004629629629629428</v>
      </c>
      <c r="X27" s="22">
        <f aca="true" t="shared" si="29" ref="X27:X46">Poradi(W27,W$27:W$46)</f>
        <v>2</v>
      </c>
      <c r="Y27" s="15">
        <f>BezNuly(SUM(H27,N27,T27))</f>
        <v>10</v>
      </c>
      <c r="Z27" s="27">
        <f>BezNuly(SUM(I27,O27,U27))</f>
        <v>18</v>
      </c>
      <c r="AA27" s="83"/>
      <c r="AB27" s="28">
        <f>IF(C27="","",BezNuly(SUM(AB4,V27)))</f>
        <v>0.08240740740740737</v>
      </c>
      <c r="AC27" s="21">
        <f aca="true" t="shared" si="30" ref="AC27:AC46">Ztrata(AB27,AB$27:AB$46)</f>
        <v>0.0004629629629629428</v>
      </c>
      <c r="AD27" s="22">
        <f aca="true" t="shared" si="31" ref="AD27:AD46">Poradi(AC27,AC$27:AC$46)</f>
        <v>2</v>
      </c>
      <c r="AE27" s="15">
        <f aca="true" t="shared" si="32" ref="AE27:AE46">BezNuly(SUM(AE4,Y27))</f>
        <v>10</v>
      </c>
      <c r="AF27" s="30">
        <f aca="true" t="shared" si="33" ref="AF27:AF46">PoradiBodu(AE27,AE$27:AE$46)</f>
        <v>1</v>
      </c>
      <c r="AG27" s="18">
        <f aca="true" t="shared" si="34" ref="AG27:AG46">BezNuly(SUM(AG4,Z27))</f>
        <v>18</v>
      </c>
      <c r="AH27" s="31">
        <f aca="true" t="shared" si="35" ref="AH27:AH46">PoradiBodu(AG27,AG$27:AG$46)</f>
        <v>2</v>
      </c>
    </row>
    <row r="28" spans="1:34" ht="12.75">
      <c r="A28" s="29">
        <v>2</v>
      </c>
      <c r="B28" s="2" t="s">
        <v>56</v>
      </c>
      <c r="C28" s="5">
        <v>0.4263888888888889</v>
      </c>
      <c r="D28" s="24">
        <v>0.4354166666666666</v>
      </c>
      <c r="E28" s="13">
        <f t="shared" si="16"/>
        <v>0.009027777777777746</v>
      </c>
      <c r="F28" s="13">
        <f t="shared" si="17"/>
        <v>0.00023148148148144365</v>
      </c>
      <c r="G28" s="14">
        <f t="shared" si="18"/>
        <v>2</v>
      </c>
      <c r="H28" s="15">
        <f t="shared" si="19"/>
        <v>8</v>
      </c>
      <c r="I28" s="25"/>
      <c r="J28" s="24">
        <v>0.46875</v>
      </c>
      <c r="K28" s="16">
        <f t="shared" si="20"/>
        <v>0.04236111111111113</v>
      </c>
      <c r="L28" s="16">
        <f t="shared" si="21"/>
        <v>0.00023148148148149916</v>
      </c>
      <c r="M28" s="17">
        <v>1</v>
      </c>
      <c r="N28" s="18"/>
      <c r="O28" s="27">
        <f t="shared" si="23"/>
        <v>10</v>
      </c>
      <c r="P28" s="24">
        <v>0.5083333333333333</v>
      </c>
      <c r="Q28" s="16">
        <f t="shared" si="24"/>
        <v>0.08194444444444443</v>
      </c>
      <c r="R28" s="16">
        <f t="shared" si="25"/>
        <v>0</v>
      </c>
      <c r="S28" s="17">
        <f t="shared" si="26"/>
        <v>1</v>
      </c>
      <c r="T28" s="18"/>
      <c r="U28" s="18">
        <f t="shared" si="27"/>
        <v>10</v>
      </c>
      <c r="V28" s="21">
        <f aca="true" t="shared" si="36" ref="V28:V46">Q28</f>
        <v>0.08194444444444443</v>
      </c>
      <c r="W28" s="21">
        <f t="shared" si="28"/>
        <v>0</v>
      </c>
      <c r="X28" s="22">
        <f t="shared" si="29"/>
        <v>1</v>
      </c>
      <c r="Y28" s="15">
        <f aca="true" t="shared" si="37" ref="Y28:Y46">BezNuly(SUM(H28,N28,T28))</f>
        <v>8</v>
      </c>
      <c r="Z28" s="27">
        <f aca="true" t="shared" si="38" ref="Z28:Z46">BezNuly(SUM(I28,O28,U28))</f>
        <v>20</v>
      </c>
      <c r="AA28" s="83"/>
      <c r="AB28" s="28">
        <f aca="true" t="shared" si="39" ref="AB28:AB46">IF(C28="","",BezNuly(SUM(AB5,V28)))</f>
        <v>0.08194444444444443</v>
      </c>
      <c r="AC28" s="21">
        <f t="shared" si="30"/>
        <v>0</v>
      </c>
      <c r="AD28" s="22">
        <f t="shared" si="31"/>
        <v>1</v>
      </c>
      <c r="AE28" s="15">
        <f t="shared" si="32"/>
        <v>8</v>
      </c>
      <c r="AF28" s="30">
        <f t="shared" si="33"/>
        <v>2</v>
      </c>
      <c r="AG28" s="18">
        <f t="shared" si="34"/>
        <v>20</v>
      </c>
      <c r="AH28" s="31">
        <f t="shared" si="35"/>
        <v>1</v>
      </c>
    </row>
    <row r="29" spans="1:34" ht="12.75">
      <c r="A29" s="29">
        <v>3</v>
      </c>
      <c r="B29" s="2" t="s">
        <v>2</v>
      </c>
      <c r="C29" s="5">
        <v>0.4222222222222222</v>
      </c>
      <c r="D29" s="24">
        <v>0.43136574074074074</v>
      </c>
      <c r="E29" s="13">
        <f t="shared" si="16"/>
        <v>0.009143518518518523</v>
      </c>
      <c r="F29" s="13">
        <f t="shared" si="17"/>
        <v>0.000347222222222221</v>
      </c>
      <c r="G29" s="14">
        <f t="shared" si="18"/>
        <v>3</v>
      </c>
      <c r="H29" s="15">
        <f t="shared" si="19"/>
        <v>6</v>
      </c>
      <c r="I29" s="25"/>
      <c r="J29" s="24">
        <v>0.46458333333333335</v>
      </c>
      <c r="K29" s="16">
        <f t="shared" si="20"/>
        <v>0.04236111111111113</v>
      </c>
      <c r="L29" s="16">
        <f t="shared" si="21"/>
        <v>0.00023148148148149916</v>
      </c>
      <c r="M29" s="17">
        <v>1</v>
      </c>
      <c r="N29" s="18"/>
      <c r="O29" s="27">
        <f t="shared" si="23"/>
        <v>10</v>
      </c>
      <c r="P29" s="24">
        <v>0.5152777777777778</v>
      </c>
      <c r="Q29" s="16">
        <f t="shared" si="24"/>
        <v>0.09305555555555561</v>
      </c>
      <c r="R29" s="16">
        <f t="shared" si="25"/>
        <v>0.011111111111111183</v>
      </c>
      <c r="S29" s="17">
        <f t="shared" si="26"/>
        <v>3</v>
      </c>
      <c r="T29" s="18"/>
      <c r="U29" s="18">
        <f t="shared" si="27"/>
        <v>6</v>
      </c>
      <c r="V29" s="21">
        <f t="shared" si="36"/>
        <v>0.09305555555555561</v>
      </c>
      <c r="W29" s="21">
        <f t="shared" si="28"/>
        <v>0.011111111111111183</v>
      </c>
      <c r="X29" s="22">
        <f t="shared" si="29"/>
        <v>3</v>
      </c>
      <c r="Y29" s="15">
        <f t="shared" si="37"/>
        <v>6</v>
      </c>
      <c r="Z29" s="27">
        <f t="shared" si="38"/>
        <v>16</v>
      </c>
      <c r="AA29" s="83"/>
      <c r="AB29" s="28">
        <f t="shared" si="39"/>
        <v>0.09305555555555561</v>
      </c>
      <c r="AC29" s="21">
        <f t="shared" si="30"/>
        <v>0.011111111111111183</v>
      </c>
      <c r="AD29" s="22">
        <f t="shared" si="31"/>
        <v>3</v>
      </c>
      <c r="AE29" s="15">
        <f t="shared" si="32"/>
        <v>6</v>
      </c>
      <c r="AF29" s="30">
        <f t="shared" si="33"/>
        <v>3</v>
      </c>
      <c r="AG29" s="18">
        <f t="shared" si="34"/>
        <v>16</v>
      </c>
      <c r="AH29" s="31">
        <f t="shared" si="35"/>
        <v>3</v>
      </c>
    </row>
    <row r="30" spans="1:34" ht="12.75">
      <c r="A30" s="29">
        <v>4</v>
      </c>
      <c r="B30" s="2"/>
      <c r="C30" s="5">
        <v>0</v>
      </c>
      <c r="D30" s="24"/>
      <c r="E30" s="13">
        <f t="shared" si="16"/>
      </c>
      <c r="F30" s="13">
        <f t="shared" si="17"/>
      </c>
      <c r="G30" s="14">
        <f t="shared" si="18"/>
      </c>
      <c r="H30" s="15">
        <f t="shared" si="19"/>
      </c>
      <c r="I30" s="25"/>
      <c r="J30" s="24"/>
      <c r="K30" s="16">
        <f t="shared" si="20"/>
      </c>
      <c r="L30" s="16">
        <f t="shared" si="21"/>
      </c>
      <c r="M30" s="17">
        <f t="shared" si="22"/>
      </c>
      <c r="N30" s="18"/>
      <c r="O30" s="27">
        <f t="shared" si="23"/>
      </c>
      <c r="P30" s="24">
        <v>12</v>
      </c>
      <c r="Q30" s="16">
        <f t="shared" si="24"/>
        <v>12</v>
      </c>
      <c r="R30" s="16">
        <f t="shared" si="25"/>
        <v>11.918055555555556</v>
      </c>
      <c r="S30" s="17">
        <f t="shared" si="26"/>
        <v>4</v>
      </c>
      <c r="T30" s="18"/>
      <c r="U30" s="18">
        <f t="shared" si="27"/>
        <v>4</v>
      </c>
      <c r="V30" s="21">
        <f t="shared" si="36"/>
        <v>12</v>
      </c>
      <c r="W30" s="21">
        <f t="shared" si="28"/>
        <v>11.918055555555556</v>
      </c>
      <c r="X30" s="22">
        <f t="shared" si="29"/>
        <v>4</v>
      </c>
      <c r="Y30" s="15">
        <f t="shared" si="37"/>
      </c>
      <c r="Z30" s="27">
        <f t="shared" si="38"/>
        <v>4</v>
      </c>
      <c r="AA30" s="83"/>
      <c r="AB30" s="28">
        <f t="shared" si="39"/>
        <v>12</v>
      </c>
      <c r="AC30" s="21">
        <f t="shared" si="30"/>
        <v>11.918055555555556</v>
      </c>
      <c r="AD30" s="22">
        <f t="shared" si="31"/>
        <v>4</v>
      </c>
      <c r="AE30" s="15">
        <f t="shared" si="32"/>
      </c>
      <c r="AF30" s="30">
        <f t="shared" si="33"/>
      </c>
      <c r="AG30" s="18">
        <f t="shared" si="34"/>
        <v>4</v>
      </c>
      <c r="AH30" s="31">
        <f t="shared" si="35"/>
        <v>4</v>
      </c>
    </row>
    <row r="31" spans="1:34" ht="12.75">
      <c r="A31" s="29">
        <v>5</v>
      </c>
      <c r="B31" s="2"/>
      <c r="C31" s="5">
        <v>0</v>
      </c>
      <c r="D31" s="24"/>
      <c r="E31" s="13">
        <f t="shared" si="16"/>
      </c>
      <c r="F31" s="13">
        <f t="shared" si="17"/>
      </c>
      <c r="G31" s="14">
        <f t="shared" si="18"/>
      </c>
      <c r="H31" s="15">
        <f t="shared" si="19"/>
      </c>
      <c r="I31" s="25"/>
      <c r="J31" s="24"/>
      <c r="K31" s="16">
        <f t="shared" si="20"/>
      </c>
      <c r="L31" s="16">
        <f t="shared" si="21"/>
      </c>
      <c r="M31" s="17">
        <f t="shared" si="22"/>
      </c>
      <c r="N31" s="18"/>
      <c r="O31" s="27">
        <f t="shared" si="23"/>
      </c>
      <c r="P31" s="24">
        <v>12</v>
      </c>
      <c r="Q31" s="16">
        <f t="shared" si="24"/>
        <v>12</v>
      </c>
      <c r="R31" s="16">
        <f t="shared" si="25"/>
        <v>11.918055555555556</v>
      </c>
      <c r="S31" s="17">
        <f t="shared" si="26"/>
        <v>4</v>
      </c>
      <c r="T31" s="18"/>
      <c r="U31" s="18">
        <f t="shared" si="27"/>
        <v>4</v>
      </c>
      <c r="V31" s="21">
        <f t="shared" si="36"/>
        <v>12</v>
      </c>
      <c r="W31" s="21">
        <f t="shared" si="28"/>
        <v>11.918055555555556</v>
      </c>
      <c r="X31" s="22">
        <f t="shared" si="29"/>
        <v>4</v>
      </c>
      <c r="Y31" s="15">
        <f t="shared" si="37"/>
      </c>
      <c r="Z31" s="27">
        <f t="shared" si="38"/>
        <v>4</v>
      </c>
      <c r="AA31" s="83"/>
      <c r="AB31" s="28">
        <f t="shared" si="39"/>
        <v>12</v>
      </c>
      <c r="AC31" s="21">
        <f t="shared" si="30"/>
        <v>11.918055555555556</v>
      </c>
      <c r="AD31" s="22">
        <f t="shared" si="31"/>
        <v>4</v>
      </c>
      <c r="AE31" s="15">
        <f t="shared" si="32"/>
      </c>
      <c r="AF31" s="30">
        <f t="shared" si="33"/>
      </c>
      <c r="AG31" s="18">
        <f t="shared" si="34"/>
        <v>4</v>
      </c>
      <c r="AH31" s="31">
        <f t="shared" si="35"/>
        <v>4</v>
      </c>
    </row>
    <row r="32" spans="1:34" ht="12.75">
      <c r="A32" s="29">
        <v>6</v>
      </c>
      <c r="B32" s="2"/>
      <c r="C32" s="5"/>
      <c r="D32" s="24"/>
      <c r="E32" s="13">
        <f t="shared" si="16"/>
      </c>
      <c r="F32" s="13">
        <f t="shared" si="17"/>
      </c>
      <c r="G32" s="14">
        <f t="shared" si="18"/>
      </c>
      <c r="H32" s="15">
        <f t="shared" si="19"/>
      </c>
      <c r="I32" s="25"/>
      <c r="J32" s="24"/>
      <c r="K32" s="16">
        <f t="shared" si="20"/>
      </c>
      <c r="L32" s="16">
        <f t="shared" si="21"/>
      </c>
      <c r="M32" s="17">
        <f t="shared" si="22"/>
      </c>
      <c r="N32" s="18"/>
      <c r="O32" s="27">
        <f t="shared" si="23"/>
      </c>
      <c r="P32" s="24"/>
      <c r="Q32" s="16">
        <f t="shared" si="24"/>
      </c>
      <c r="R32" s="16">
        <f t="shared" si="25"/>
      </c>
      <c r="S32" s="17">
        <f t="shared" si="26"/>
      </c>
      <c r="T32" s="18"/>
      <c r="U32" s="18">
        <f t="shared" si="27"/>
      </c>
      <c r="V32" s="21">
        <f t="shared" si="36"/>
      </c>
      <c r="W32" s="21">
        <f t="shared" si="28"/>
      </c>
      <c r="X32" s="22">
        <f t="shared" si="29"/>
      </c>
      <c r="Y32" s="15">
        <f t="shared" si="37"/>
      </c>
      <c r="Z32" s="27">
        <f t="shared" si="38"/>
      </c>
      <c r="AA32" s="83"/>
      <c r="AB32" s="28">
        <f t="shared" si="39"/>
      </c>
      <c r="AC32" s="21">
        <f t="shared" si="30"/>
      </c>
      <c r="AD32" s="22">
        <f t="shared" si="31"/>
      </c>
      <c r="AE32" s="15">
        <f t="shared" si="32"/>
      </c>
      <c r="AF32" s="30">
        <f t="shared" si="33"/>
      </c>
      <c r="AG32" s="18">
        <f t="shared" si="34"/>
      </c>
      <c r="AH32" s="31">
        <f t="shared" si="35"/>
      </c>
    </row>
    <row r="33" spans="1:34" ht="12.75">
      <c r="A33" s="29">
        <v>7</v>
      </c>
      <c r="B33" s="2"/>
      <c r="C33" s="5"/>
      <c r="D33" s="24"/>
      <c r="E33" s="13">
        <f t="shared" si="16"/>
      </c>
      <c r="F33" s="13">
        <f t="shared" si="17"/>
      </c>
      <c r="G33" s="14">
        <f t="shared" si="18"/>
      </c>
      <c r="H33" s="15">
        <f t="shared" si="19"/>
      </c>
      <c r="I33" s="25"/>
      <c r="J33" s="24"/>
      <c r="K33" s="16">
        <f t="shared" si="20"/>
      </c>
      <c r="L33" s="16">
        <f t="shared" si="21"/>
      </c>
      <c r="M33" s="17">
        <f t="shared" si="22"/>
      </c>
      <c r="N33" s="18"/>
      <c r="O33" s="27">
        <f t="shared" si="23"/>
      </c>
      <c r="P33" s="24"/>
      <c r="Q33" s="16">
        <f t="shared" si="24"/>
      </c>
      <c r="R33" s="16">
        <f t="shared" si="25"/>
      </c>
      <c r="S33" s="17">
        <f t="shared" si="26"/>
      </c>
      <c r="T33" s="18"/>
      <c r="U33" s="18">
        <f t="shared" si="27"/>
      </c>
      <c r="V33" s="21">
        <f t="shared" si="36"/>
      </c>
      <c r="W33" s="21">
        <f t="shared" si="28"/>
      </c>
      <c r="X33" s="22">
        <f t="shared" si="29"/>
      </c>
      <c r="Y33" s="15">
        <f t="shared" si="37"/>
      </c>
      <c r="Z33" s="27">
        <f t="shared" si="38"/>
      </c>
      <c r="AA33" s="83"/>
      <c r="AB33" s="28">
        <f t="shared" si="39"/>
      </c>
      <c r="AC33" s="21">
        <f t="shared" si="30"/>
      </c>
      <c r="AD33" s="22">
        <f t="shared" si="31"/>
      </c>
      <c r="AE33" s="15">
        <f t="shared" si="32"/>
      </c>
      <c r="AF33" s="30">
        <f t="shared" si="33"/>
      </c>
      <c r="AG33" s="18">
        <f t="shared" si="34"/>
      </c>
      <c r="AH33" s="31">
        <f t="shared" si="35"/>
      </c>
    </row>
    <row r="34" spans="1:34" ht="12.75">
      <c r="A34" s="29">
        <v>8</v>
      </c>
      <c r="B34" s="2"/>
      <c r="C34" s="5"/>
      <c r="D34" s="24"/>
      <c r="E34" s="13">
        <f t="shared" si="16"/>
      </c>
      <c r="F34" s="13">
        <f t="shared" si="17"/>
      </c>
      <c r="G34" s="14">
        <f t="shared" si="18"/>
      </c>
      <c r="H34" s="15">
        <f t="shared" si="19"/>
      </c>
      <c r="I34" s="25"/>
      <c r="J34" s="24"/>
      <c r="K34" s="16">
        <f t="shared" si="20"/>
      </c>
      <c r="L34" s="16">
        <f t="shared" si="21"/>
      </c>
      <c r="M34" s="17">
        <f t="shared" si="22"/>
      </c>
      <c r="N34" s="18"/>
      <c r="O34" s="27">
        <f t="shared" si="23"/>
      </c>
      <c r="P34" s="24"/>
      <c r="Q34" s="16">
        <f t="shared" si="24"/>
      </c>
      <c r="R34" s="16">
        <f t="shared" si="25"/>
      </c>
      <c r="S34" s="17">
        <f t="shared" si="26"/>
      </c>
      <c r="T34" s="18"/>
      <c r="U34" s="18">
        <f t="shared" si="27"/>
      </c>
      <c r="V34" s="21">
        <f t="shared" si="36"/>
      </c>
      <c r="W34" s="21">
        <f t="shared" si="28"/>
      </c>
      <c r="X34" s="22">
        <f t="shared" si="29"/>
      </c>
      <c r="Y34" s="15">
        <f t="shared" si="37"/>
      </c>
      <c r="Z34" s="27">
        <f t="shared" si="38"/>
      </c>
      <c r="AA34" s="83"/>
      <c r="AB34" s="28">
        <f t="shared" si="39"/>
      </c>
      <c r="AC34" s="21">
        <f t="shared" si="30"/>
      </c>
      <c r="AD34" s="22">
        <f t="shared" si="31"/>
      </c>
      <c r="AE34" s="15">
        <f t="shared" si="32"/>
      </c>
      <c r="AF34" s="30">
        <f t="shared" si="33"/>
      </c>
      <c r="AG34" s="18">
        <f t="shared" si="34"/>
      </c>
      <c r="AH34" s="31">
        <f t="shared" si="35"/>
      </c>
    </row>
    <row r="35" spans="1:34" ht="12.75">
      <c r="A35" s="29">
        <v>9</v>
      </c>
      <c r="B35" s="2"/>
      <c r="C35" s="5"/>
      <c r="D35" s="24"/>
      <c r="E35" s="13">
        <f t="shared" si="16"/>
      </c>
      <c r="F35" s="13">
        <f t="shared" si="17"/>
      </c>
      <c r="G35" s="14">
        <f t="shared" si="18"/>
      </c>
      <c r="H35" s="15">
        <f t="shared" si="19"/>
      </c>
      <c r="I35" s="25"/>
      <c r="J35" s="24"/>
      <c r="K35" s="16">
        <f t="shared" si="20"/>
      </c>
      <c r="L35" s="16">
        <f t="shared" si="21"/>
      </c>
      <c r="M35" s="17">
        <f t="shared" si="22"/>
      </c>
      <c r="N35" s="18"/>
      <c r="O35" s="27">
        <f t="shared" si="23"/>
      </c>
      <c r="P35" s="24"/>
      <c r="Q35" s="16">
        <f t="shared" si="24"/>
      </c>
      <c r="R35" s="16">
        <f t="shared" si="25"/>
      </c>
      <c r="S35" s="17">
        <f t="shared" si="26"/>
      </c>
      <c r="T35" s="18"/>
      <c r="U35" s="18">
        <f t="shared" si="27"/>
      </c>
      <c r="V35" s="21">
        <f t="shared" si="36"/>
      </c>
      <c r="W35" s="21">
        <f t="shared" si="28"/>
      </c>
      <c r="X35" s="22">
        <f t="shared" si="29"/>
      </c>
      <c r="Y35" s="15">
        <f t="shared" si="37"/>
      </c>
      <c r="Z35" s="27">
        <f t="shared" si="38"/>
      </c>
      <c r="AA35" s="83"/>
      <c r="AB35" s="28">
        <f t="shared" si="39"/>
      </c>
      <c r="AC35" s="21">
        <f t="shared" si="30"/>
      </c>
      <c r="AD35" s="22">
        <f t="shared" si="31"/>
      </c>
      <c r="AE35" s="15">
        <f t="shared" si="32"/>
      </c>
      <c r="AF35" s="30">
        <f t="shared" si="33"/>
      </c>
      <c r="AG35" s="18">
        <f t="shared" si="34"/>
      </c>
      <c r="AH35" s="31">
        <f t="shared" si="35"/>
      </c>
    </row>
    <row r="36" spans="1:34" ht="12.75">
      <c r="A36" s="29">
        <v>10</v>
      </c>
      <c r="B36" s="3"/>
      <c r="C36" s="5"/>
      <c r="D36" s="24"/>
      <c r="E36" s="13">
        <f t="shared" si="16"/>
      </c>
      <c r="F36" s="13">
        <f t="shared" si="17"/>
      </c>
      <c r="G36" s="14">
        <f t="shared" si="18"/>
      </c>
      <c r="H36" s="15">
        <f t="shared" si="19"/>
      </c>
      <c r="I36" s="25"/>
      <c r="J36" s="24"/>
      <c r="K36" s="16">
        <f t="shared" si="20"/>
      </c>
      <c r="L36" s="16">
        <f t="shared" si="21"/>
      </c>
      <c r="M36" s="17">
        <f t="shared" si="22"/>
      </c>
      <c r="N36" s="18"/>
      <c r="O36" s="27">
        <f t="shared" si="23"/>
      </c>
      <c r="P36" s="24"/>
      <c r="Q36" s="16">
        <f t="shared" si="24"/>
      </c>
      <c r="R36" s="16">
        <f t="shared" si="25"/>
      </c>
      <c r="S36" s="17">
        <f t="shared" si="26"/>
      </c>
      <c r="T36" s="18"/>
      <c r="U36" s="18">
        <f t="shared" si="27"/>
      </c>
      <c r="V36" s="21">
        <f t="shared" si="36"/>
      </c>
      <c r="W36" s="21">
        <f t="shared" si="28"/>
      </c>
      <c r="X36" s="22">
        <f t="shared" si="29"/>
      </c>
      <c r="Y36" s="15">
        <f t="shared" si="37"/>
      </c>
      <c r="Z36" s="27">
        <f t="shared" si="38"/>
      </c>
      <c r="AA36" s="83"/>
      <c r="AB36" s="28">
        <f t="shared" si="39"/>
      </c>
      <c r="AC36" s="21">
        <f t="shared" si="30"/>
      </c>
      <c r="AD36" s="22">
        <f t="shared" si="31"/>
      </c>
      <c r="AE36" s="15">
        <f t="shared" si="32"/>
      </c>
      <c r="AF36" s="30">
        <f t="shared" si="33"/>
      </c>
      <c r="AG36" s="18">
        <f t="shared" si="34"/>
      </c>
      <c r="AH36" s="31">
        <f t="shared" si="35"/>
      </c>
    </row>
    <row r="37" spans="1:34" ht="12.75">
      <c r="A37" s="29">
        <v>11</v>
      </c>
      <c r="B37" s="3"/>
      <c r="C37" s="5"/>
      <c r="D37" s="24"/>
      <c r="E37" s="13">
        <f t="shared" si="16"/>
      </c>
      <c r="F37" s="13">
        <f t="shared" si="17"/>
      </c>
      <c r="G37" s="14">
        <f t="shared" si="18"/>
      </c>
      <c r="H37" s="15">
        <f t="shared" si="19"/>
      </c>
      <c r="I37" s="25"/>
      <c r="J37" s="24"/>
      <c r="K37" s="16">
        <f t="shared" si="20"/>
      </c>
      <c r="L37" s="16">
        <f t="shared" si="21"/>
      </c>
      <c r="M37" s="17">
        <f t="shared" si="22"/>
      </c>
      <c r="N37" s="18"/>
      <c r="O37" s="27">
        <f t="shared" si="23"/>
      </c>
      <c r="P37" s="24"/>
      <c r="Q37" s="16">
        <f t="shared" si="24"/>
      </c>
      <c r="R37" s="16">
        <f t="shared" si="25"/>
      </c>
      <c r="S37" s="17">
        <f t="shared" si="26"/>
      </c>
      <c r="T37" s="18"/>
      <c r="U37" s="18">
        <f t="shared" si="27"/>
      </c>
      <c r="V37" s="21">
        <f t="shared" si="36"/>
      </c>
      <c r="W37" s="21">
        <f t="shared" si="28"/>
      </c>
      <c r="X37" s="22">
        <f t="shared" si="29"/>
      </c>
      <c r="Y37" s="15">
        <f t="shared" si="37"/>
      </c>
      <c r="Z37" s="27">
        <f t="shared" si="38"/>
      </c>
      <c r="AA37" s="83"/>
      <c r="AB37" s="28">
        <f t="shared" si="39"/>
      </c>
      <c r="AC37" s="21">
        <f t="shared" si="30"/>
      </c>
      <c r="AD37" s="22">
        <f t="shared" si="31"/>
      </c>
      <c r="AE37" s="15">
        <f t="shared" si="32"/>
      </c>
      <c r="AF37" s="30">
        <f t="shared" si="33"/>
      </c>
      <c r="AG37" s="18">
        <f t="shared" si="34"/>
      </c>
      <c r="AH37" s="31">
        <f t="shared" si="35"/>
      </c>
    </row>
    <row r="38" spans="1:34" ht="12.75">
      <c r="A38" s="29">
        <v>12</v>
      </c>
      <c r="B38" s="2"/>
      <c r="C38" s="5"/>
      <c r="D38" s="24"/>
      <c r="E38" s="13">
        <f t="shared" si="16"/>
      </c>
      <c r="F38" s="13">
        <f t="shared" si="17"/>
      </c>
      <c r="G38" s="14">
        <f t="shared" si="18"/>
      </c>
      <c r="H38" s="15">
        <f t="shared" si="19"/>
      </c>
      <c r="I38" s="25"/>
      <c r="J38" s="24"/>
      <c r="K38" s="16">
        <f t="shared" si="20"/>
      </c>
      <c r="L38" s="16">
        <f t="shared" si="21"/>
      </c>
      <c r="M38" s="17">
        <f t="shared" si="22"/>
      </c>
      <c r="N38" s="18"/>
      <c r="O38" s="27">
        <f t="shared" si="23"/>
      </c>
      <c r="P38" s="24"/>
      <c r="Q38" s="16">
        <f t="shared" si="24"/>
      </c>
      <c r="R38" s="16">
        <f t="shared" si="25"/>
      </c>
      <c r="S38" s="17">
        <f t="shared" si="26"/>
      </c>
      <c r="T38" s="18"/>
      <c r="U38" s="18">
        <f t="shared" si="27"/>
      </c>
      <c r="V38" s="21">
        <f t="shared" si="36"/>
      </c>
      <c r="W38" s="21">
        <f t="shared" si="28"/>
      </c>
      <c r="X38" s="22">
        <f t="shared" si="29"/>
      </c>
      <c r="Y38" s="15">
        <f t="shared" si="37"/>
      </c>
      <c r="Z38" s="27">
        <f t="shared" si="38"/>
      </c>
      <c r="AA38" s="83"/>
      <c r="AB38" s="28">
        <f t="shared" si="39"/>
      </c>
      <c r="AC38" s="21">
        <f t="shared" si="30"/>
      </c>
      <c r="AD38" s="22">
        <f t="shared" si="31"/>
      </c>
      <c r="AE38" s="15">
        <f t="shared" si="32"/>
      </c>
      <c r="AF38" s="30">
        <f t="shared" si="33"/>
      </c>
      <c r="AG38" s="18">
        <f t="shared" si="34"/>
      </c>
      <c r="AH38" s="31">
        <f t="shared" si="35"/>
      </c>
    </row>
    <row r="39" spans="1:34" ht="12.75">
      <c r="A39" s="29">
        <v>13</v>
      </c>
      <c r="B39" s="2"/>
      <c r="C39" s="5"/>
      <c r="D39" s="24"/>
      <c r="E39" s="13">
        <f t="shared" si="16"/>
      </c>
      <c r="F39" s="13">
        <f t="shared" si="17"/>
      </c>
      <c r="G39" s="14">
        <f t="shared" si="18"/>
      </c>
      <c r="H39" s="15">
        <f t="shared" si="19"/>
      </c>
      <c r="I39" s="25"/>
      <c r="J39" s="24"/>
      <c r="K39" s="16">
        <f t="shared" si="20"/>
      </c>
      <c r="L39" s="16">
        <f t="shared" si="21"/>
      </c>
      <c r="M39" s="17">
        <f t="shared" si="22"/>
      </c>
      <c r="N39" s="18"/>
      <c r="O39" s="27">
        <f t="shared" si="23"/>
      </c>
      <c r="P39" s="24"/>
      <c r="Q39" s="16">
        <f t="shared" si="24"/>
      </c>
      <c r="R39" s="16">
        <f t="shared" si="25"/>
      </c>
      <c r="S39" s="17">
        <f t="shared" si="26"/>
      </c>
      <c r="T39" s="18"/>
      <c r="U39" s="18">
        <f t="shared" si="27"/>
      </c>
      <c r="V39" s="21">
        <f t="shared" si="36"/>
      </c>
      <c r="W39" s="21">
        <f t="shared" si="28"/>
      </c>
      <c r="X39" s="22">
        <f t="shared" si="29"/>
      </c>
      <c r="Y39" s="15">
        <f t="shared" si="37"/>
      </c>
      <c r="Z39" s="27">
        <f t="shared" si="38"/>
      </c>
      <c r="AA39" s="83"/>
      <c r="AB39" s="28">
        <f t="shared" si="39"/>
      </c>
      <c r="AC39" s="21">
        <f t="shared" si="30"/>
      </c>
      <c r="AD39" s="22">
        <f t="shared" si="31"/>
      </c>
      <c r="AE39" s="15">
        <f t="shared" si="32"/>
      </c>
      <c r="AF39" s="30">
        <f t="shared" si="33"/>
      </c>
      <c r="AG39" s="18">
        <f t="shared" si="34"/>
      </c>
      <c r="AH39" s="31">
        <f t="shared" si="35"/>
      </c>
    </row>
    <row r="40" spans="1:34" ht="12.75">
      <c r="A40" s="29">
        <v>14</v>
      </c>
      <c r="B40" s="2"/>
      <c r="C40" s="5"/>
      <c r="D40" s="24"/>
      <c r="E40" s="13">
        <f t="shared" si="16"/>
      </c>
      <c r="F40" s="13">
        <f t="shared" si="17"/>
      </c>
      <c r="G40" s="14">
        <f t="shared" si="18"/>
      </c>
      <c r="H40" s="15">
        <f t="shared" si="19"/>
      </c>
      <c r="I40" s="25"/>
      <c r="J40" s="24"/>
      <c r="K40" s="16">
        <f t="shared" si="20"/>
      </c>
      <c r="L40" s="16">
        <f t="shared" si="21"/>
      </c>
      <c r="M40" s="17">
        <f t="shared" si="22"/>
      </c>
      <c r="N40" s="18"/>
      <c r="O40" s="27">
        <f t="shared" si="23"/>
      </c>
      <c r="P40" s="24"/>
      <c r="Q40" s="16">
        <f t="shared" si="24"/>
      </c>
      <c r="R40" s="16">
        <f t="shared" si="25"/>
      </c>
      <c r="S40" s="17">
        <f t="shared" si="26"/>
      </c>
      <c r="T40" s="18"/>
      <c r="U40" s="18">
        <f t="shared" si="27"/>
      </c>
      <c r="V40" s="21">
        <f t="shared" si="36"/>
      </c>
      <c r="W40" s="21">
        <f t="shared" si="28"/>
      </c>
      <c r="X40" s="22">
        <f t="shared" si="29"/>
      </c>
      <c r="Y40" s="15">
        <f t="shared" si="37"/>
      </c>
      <c r="Z40" s="27">
        <f t="shared" si="38"/>
      </c>
      <c r="AA40" s="83"/>
      <c r="AB40" s="28">
        <f t="shared" si="39"/>
      </c>
      <c r="AC40" s="21">
        <f t="shared" si="30"/>
      </c>
      <c r="AD40" s="22">
        <f t="shared" si="31"/>
      </c>
      <c r="AE40" s="15">
        <f t="shared" si="32"/>
      </c>
      <c r="AF40" s="30">
        <f t="shared" si="33"/>
      </c>
      <c r="AG40" s="18">
        <f t="shared" si="34"/>
      </c>
      <c r="AH40" s="31">
        <f t="shared" si="35"/>
      </c>
    </row>
    <row r="41" spans="1:34" ht="12.75">
      <c r="A41" s="29">
        <v>15</v>
      </c>
      <c r="B41" s="2"/>
      <c r="C41" s="5"/>
      <c r="D41" s="24"/>
      <c r="E41" s="13">
        <f t="shared" si="16"/>
      </c>
      <c r="F41" s="13">
        <f t="shared" si="17"/>
      </c>
      <c r="G41" s="14">
        <f t="shared" si="18"/>
      </c>
      <c r="H41" s="15">
        <f t="shared" si="19"/>
      </c>
      <c r="I41" s="25"/>
      <c r="J41" s="24"/>
      <c r="K41" s="16">
        <f t="shared" si="20"/>
      </c>
      <c r="L41" s="16">
        <f t="shared" si="21"/>
      </c>
      <c r="M41" s="17">
        <f t="shared" si="22"/>
      </c>
      <c r="N41" s="18"/>
      <c r="O41" s="27">
        <f t="shared" si="23"/>
      </c>
      <c r="P41" s="24"/>
      <c r="Q41" s="16">
        <f t="shared" si="24"/>
      </c>
      <c r="R41" s="16">
        <f t="shared" si="25"/>
      </c>
      <c r="S41" s="17">
        <f t="shared" si="26"/>
      </c>
      <c r="T41" s="18"/>
      <c r="U41" s="18">
        <f t="shared" si="27"/>
      </c>
      <c r="V41" s="21">
        <f t="shared" si="36"/>
      </c>
      <c r="W41" s="21">
        <f t="shared" si="28"/>
      </c>
      <c r="X41" s="22">
        <f t="shared" si="29"/>
      </c>
      <c r="Y41" s="15">
        <f t="shared" si="37"/>
      </c>
      <c r="Z41" s="27">
        <f t="shared" si="38"/>
      </c>
      <c r="AA41" s="83"/>
      <c r="AB41" s="28">
        <f t="shared" si="39"/>
      </c>
      <c r="AC41" s="21">
        <f t="shared" si="30"/>
      </c>
      <c r="AD41" s="22">
        <f t="shared" si="31"/>
      </c>
      <c r="AE41" s="15">
        <f t="shared" si="32"/>
      </c>
      <c r="AF41" s="30">
        <f t="shared" si="33"/>
      </c>
      <c r="AG41" s="18">
        <f t="shared" si="34"/>
      </c>
      <c r="AH41" s="31">
        <f t="shared" si="35"/>
      </c>
    </row>
    <row r="42" spans="1:34" ht="12.75">
      <c r="A42" s="29">
        <v>16</v>
      </c>
      <c r="B42" s="2"/>
      <c r="C42" s="5"/>
      <c r="D42" s="24"/>
      <c r="E42" s="13">
        <f t="shared" si="16"/>
      </c>
      <c r="F42" s="13">
        <f t="shared" si="17"/>
      </c>
      <c r="G42" s="14">
        <f t="shared" si="18"/>
      </c>
      <c r="H42" s="15">
        <f t="shared" si="19"/>
      </c>
      <c r="I42" s="25"/>
      <c r="J42" s="24"/>
      <c r="K42" s="16">
        <f t="shared" si="20"/>
      </c>
      <c r="L42" s="16">
        <f t="shared" si="21"/>
      </c>
      <c r="M42" s="17">
        <f t="shared" si="22"/>
      </c>
      <c r="N42" s="18"/>
      <c r="O42" s="27">
        <f t="shared" si="23"/>
      </c>
      <c r="P42" s="24"/>
      <c r="Q42" s="16">
        <f t="shared" si="24"/>
      </c>
      <c r="R42" s="16">
        <f t="shared" si="25"/>
      </c>
      <c r="S42" s="17">
        <f t="shared" si="26"/>
      </c>
      <c r="T42" s="18"/>
      <c r="U42" s="18">
        <f t="shared" si="27"/>
      </c>
      <c r="V42" s="21">
        <f t="shared" si="36"/>
      </c>
      <c r="W42" s="21">
        <f t="shared" si="28"/>
      </c>
      <c r="X42" s="22">
        <f t="shared" si="29"/>
      </c>
      <c r="Y42" s="15">
        <f t="shared" si="37"/>
      </c>
      <c r="Z42" s="27">
        <f t="shared" si="38"/>
      </c>
      <c r="AA42" s="83"/>
      <c r="AB42" s="28">
        <f t="shared" si="39"/>
      </c>
      <c r="AC42" s="21">
        <f t="shared" si="30"/>
      </c>
      <c r="AD42" s="22">
        <f t="shared" si="31"/>
      </c>
      <c r="AE42" s="15">
        <f t="shared" si="32"/>
      </c>
      <c r="AF42" s="30">
        <f t="shared" si="33"/>
      </c>
      <c r="AG42" s="18">
        <f t="shared" si="34"/>
      </c>
      <c r="AH42" s="31">
        <f t="shared" si="35"/>
      </c>
    </row>
    <row r="43" spans="1:34" ht="12.75">
      <c r="A43" s="29">
        <v>17</v>
      </c>
      <c r="B43" s="2"/>
      <c r="C43" s="5"/>
      <c r="D43" s="24"/>
      <c r="E43" s="13">
        <f t="shared" si="16"/>
      </c>
      <c r="F43" s="13">
        <f t="shared" si="17"/>
      </c>
      <c r="G43" s="14">
        <f t="shared" si="18"/>
      </c>
      <c r="H43" s="15">
        <f t="shared" si="19"/>
      </c>
      <c r="I43" s="25"/>
      <c r="J43" s="24"/>
      <c r="K43" s="16">
        <f t="shared" si="20"/>
      </c>
      <c r="L43" s="16">
        <f t="shared" si="21"/>
      </c>
      <c r="M43" s="17">
        <f t="shared" si="22"/>
      </c>
      <c r="N43" s="18"/>
      <c r="O43" s="27">
        <f t="shared" si="23"/>
      </c>
      <c r="P43" s="24"/>
      <c r="Q43" s="16">
        <f t="shared" si="24"/>
      </c>
      <c r="R43" s="16">
        <f t="shared" si="25"/>
      </c>
      <c r="S43" s="17">
        <f t="shared" si="26"/>
      </c>
      <c r="T43" s="18"/>
      <c r="U43" s="18">
        <f t="shared" si="27"/>
      </c>
      <c r="V43" s="21">
        <f t="shared" si="36"/>
      </c>
      <c r="W43" s="21">
        <f t="shared" si="28"/>
      </c>
      <c r="X43" s="22">
        <f t="shared" si="29"/>
      </c>
      <c r="Y43" s="15">
        <f t="shared" si="37"/>
      </c>
      <c r="Z43" s="27">
        <f t="shared" si="38"/>
      </c>
      <c r="AA43" s="83"/>
      <c r="AB43" s="28">
        <f t="shared" si="39"/>
      </c>
      <c r="AC43" s="21">
        <f t="shared" si="30"/>
      </c>
      <c r="AD43" s="22">
        <f t="shared" si="31"/>
      </c>
      <c r="AE43" s="15">
        <f t="shared" si="32"/>
      </c>
      <c r="AF43" s="30">
        <f t="shared" si="33"/>
      </c>
      <c r="AG43" s="18">
        <f t="shared" si="34"/>
      </c>
      <c r="AH43" s="31">
        <f t="shared" si="35"/>
      </c>
    </row>
    <row r="44" spans="1:34" ht="12.75">
      <c r="A44" s="29">
        <v>18</v>
      </c>
      <c r="B44" s="2"/>
      <c r="C44" s="5"/>
      <c r="D44" s="24"/>
      <c r="E44" s="13">
        <f t="shared" si="16"/>
      </c>
      <c r="F44" s="13">
        <f t="shared" si="17"/>
      </c>
      <c r="G44" s="14">
        <f t="shared" si="18"/>
      </c>
      <c r="H44" s="15">
        <f t="shared" si="19"/>
      </c>
      <c r="I44" s="25"/>
      <c r="J44" s="24"/>
      <c r="K44" s="16">
        <f t="shared" si="20"/>
      </c>
      <c r="L44" s="16">
        <f t="shared" si="21"/>
      </c>
      <c r="M44" s="17">
        <f t="shared" si="22"/>
      </c>
      <c r="N44" s="18"/>
      <c r="O44" s="27">
        <f t="shared" si="23"/>
      </c>
      <c r="P44" s="24"/>
      <c r="Q44" s="16">
        <f t="shared" si="24"/>
      </c>
      <c r="R44" s="16">
        <f t="shared" si="25"/>
      </c>
      <c r="S44" s="17">
        <f t="shared" si="26"/>
      </c>
      <c r="T44" s="18"/>
      <c r="U44" s="18">
        <f t="shared" si="27"/>
      </c>
      <c r="V44" s="21">
        <f t="shared" si="36"/>
      </c>
      <c r="W44" s="21">
        <f t="shared" si="28"/>
      </c>
      <c r="X44" s="22">
        <f t="shared" si="29"/>
      </c>
      <c r="Y44" s="15">
        <f t="shared" si="37"/>
      </c>
      <c r="Z44" s="27">
        <f t="shared" si="38"/>
      </c>
      <c r="AA44" s="83"/>
      <c r="AB44" s="28">
        <f t="shared" si="39"/>
      </c>
      <c r="AC44" s="21">
        <f t="shared" si="30"/>
      </c>
      <c r="AD44" s="22">
        <f t="shared" si="31"/>
      </c>
      <c r="AE44" s="15">
        <f t="shared" si="32"/>
      </c>
      <c r="AF44" s="30">
        <f t="shared" si="33"/>
      </c>
      <c r="AG44" s="18">
        <f t="shared" si="34"/>
      </c>
      <c r="AH44" s="31">
        <f t="shared" si="35"/>
      </c>
    </row>
    <row r="45" spans="1:34" ht="12.75">
      <c r="A45" s="29">
        <v>19</v>
      </c>
      <c r="B45" s="2"/>
      <c r="C45" s="5"/>
      <c r="D45" s="24"/>
      <c r="E45" s="13">
        <f t="shared" si="16"/>
      </c>
      <c r="F45" s="13">
        <f t="shared" si="17"/>
      </c>
      <c r="G45" s="14">
        <f t="shared" si="18"/>
      </c>
      <c r="H45" s="15">
        <f t="shared" si="19"/>
      </c>
      <c r="I45" s="25"/>
      <c r="J45" s="24"/>
      <c r="K45" s="16">
        <f t="shared" si="20"/>
      </c>
      <c r="L45" s="16">
        <f t="shared" si="21"/>
      </c>
      <c r="M45" s="17">
        <f t="shared" si="22"/>
      </c>
      <c r="N45" s="18"/>
      <c r="O45" s="27">
        <f t="shared" si="23"/>
      </c>
      <c r="P45" s="24"/>
      <c r="Q45" s="16">
        <f t="shared" si="24"/>
      </c>
      <c r="R45" s="16">
        <f t="shared" si="25"/>
      </c>
      <c r="S45" s="17">
        <f t="shared" si="26"/>
      </c>
      <c r="T45" s="18"/>
      <c r="U45" s="18">
        <f t="shared" si="27"/>
      </c>
      <c r="V45" s="21">
        <f t="shared" si="36"/>
      </c>
      <c r="W45" s="21">
        <f t="shared" si="28"/>
      </c>
      <c r="X45" s="22">
        <f t="shared" si="29"/>
      </c>
      <c r="Y45" s="15">
        <f t="shared" si="37"/>
      </c>
      <c r="Z45" s="27">
        <f t="shared" si="38"/>
      </c>
      <c r="AA45" s="83"/>
      <c r="AB45" s="28">
        <f t="shared" si="39"/>
      </c>
      <c r="AC45" s="21">
        <f t="shared" si="30"/>
      </c>
      <c r="AD45" s="22">
        <f t="shared" si="31"/>
      </c>
      <c r="AE45" s="15">
        <f t="shared" si="32"/>
      </c>
      <c r="AF45" s="30">
        <f t="shared" si="33"/>
      </c>
      <c r="AG45" s="18">
        <f t="shared" si="34"/>
      </c>
      <c r="AH45" s="31">
        <f t="shared" si="35"/>
      </c>
    </row>
    <row r="46" spans="1:34" ht="12.75">
      <c r="A46" s="29">
        <v>20</v>
      </c>
      <c r="B46" s="2"/>
      <c r="C46" s="5"/>
      <c r="D46" s="24"/>
      <c r="E46" s="13">
        <f t="shared" si="16"/>
      </c>
      <c r="F46" s="13">
        <f t="shared" si="17"/>
      </c>
      <c r="G46" s="14">
        <f t="shared" si="18"/>
      </c>
      <c r="H46" s="15">
        <f t="shared" si="19"/>
      </c>
      <c r="I46" s="25"/>
      <c r="J46" s="24"/>
      <c r="K46" s="16">
        <f t="shared" si="20"/>
      </c>
      <c r="L46" s="16">
        <f t="shared" si="21"/>
      </c>
      <c r="M46" s="17">
        <f t="shared" si="22"/>
      </c>
      <c r="N46" s="18"/>
      <c r="O46" s="27">
        <f t="shared" si="23"/>
      </c>
      <c r="P46" s="24"/>
      <c r="Q46" s="16">
        <f t="shared" si="24"/>
      </c>
      <c r="R46" s="16">
        <f t="shared" si="25"/>
      </c>
      <c r="S46" s="17">
        <f t="shared" si="26"/>
      </c>
      <c r="T46" s="18"/>
      <c r="U46" s="18">
        <f t="shared" si="27"/>
      </c>
      <c r="V46" s="21">
        <f t="shared" si="36"/>
      </c>
      <c r="W46" s="21">
        <f t="shared" si="28"/>
      </c>
      <c r="X46" s="22">
        <f t="shared" si="29"/>
      </c>
      <c r="Y46" s="15">
        <f t="shared" si="37"/>
      </c>
      <c r="Z46" s="27">
        <f t="shared" si="38"/>
      </c>
      <c r="AA46" s="83"/>
      <c r="AB46" s="28">
        <f t="shared" si="39"/>
      </c>
      <c r="AC46" s="21">
        <f t="shared" si="30"/>
      </c>
      <c r="AD46" s="22">
        <f t="shared" si="31"/>
      </c>
      <c r="AE46" s="15">
        <f t="shared" si="32"/>
      </c>
      <c r="AF46" s="30">
        <f t="shared" si="33"/>
      </c>
      <c r="AG46" s="18">
        <f t="shared" si="34"/>
      </c>
      <c r="AH46" s="31">
        <f t="shared" si="35"/>
      </c>
    </row>
    <row r="47" spans="1:34" ht="12.75">
      <c r="A47" s="41" t="s">
        <v>24</v>
      </c>
      <c r="B47" s="42"/>
      <c r="C47" s="42"/>
      <c r="D47" s="42"/>
      <c r="E47" s="42"/>
      <c r="F47" s="42"/>
      <c r="G47" s="42"/>
      <c r="H47" s="43"/>
      <c r="I47" s="42"/>
      <c r="J47" s="42"/>
      <c r="K47" s="42"/>
      <c r="L47" s="42"/>
      <c r="M47" s="42"/>
      <c r="N47" s="43"/>
      <c r="O47" s="42"/>
      <c r="P47" s="42"/>
      <c r="Q47" s="42"/>
      <c r="R47" s="42"/>
      <c r="S47" s="42"/>
      <c r="T47" s="43"/>
      <c r="U47" s="42"/>
      <c r="V47" s="42"/>
      <c r="W47" s="42"/>
      <c r="X47" s="42"/>
      <c r="Y47" s="43"/>
      <c r="Z47" s="43"/>
      <c r="AA47" s="38"/>
      <c r="AB47" s="41" t="s">
        <v>14</v>
      </c>
      <c r="AC47" s="44"/>
      <c r="AD47" s="44"/>
      <c r="AE47" s="44"/>
      <c r="AF47" s="44"/>
      <c r="AG47" s="44"/>
      <c r="AH47" s="44"/>
    </row>
    <row r="48" spans="1:34" ht="22.5" customHeight="1">
      <c r="A48" s="35" t="s">
        <v>4</v>
      </c>
      <c r="B48" s="36" t="s">
        <v>0</v>
      </c>
      <c r="C48" s="11" t="s">
        <v>35</v>
      </c>
      <c r="D48" s="70" t="s">
        <v>36</v>
      </c>
      <c r="E48" s="71"/>
      <c r="F48" s="71"/>
      <c r="G48" s="71"/>
      <c r="H48" s="71"/>
      <c r="I48" s="72"/>
      <c r="J48" s="70" t="s">
        <v>39</v>
      </c>
      <c r="K48" s="71"/>
      <c r="L48" s="71"/>
      <c r="M48" s="71"/>
      <c r="N48" s="71"/>
      <c r="O48" s="72"/>
      <c r="P48" s="73" t="s">
        <v>40</v>
      </c>
      <c r="Q48" s="74"/>
      <c r="R48" s="74"/>
      <c r="S48" s="74"/>
      <c r="T48" s="74"/>
      <c r="U48" s="79"/>
      <c r="V48" s="85" t="s">
        <v>41</v>
      </c>
      <c r="W48" s="85"/>
      <c r="X48" s="85"/>
      <c r="Y48" s="85"/>
      <c r="Z48" s="86"/>
      <c r="AA48" s="83"/>
      <c r="AB48" s="66" t="s">
        <v>17</v>
      </c>
      <c r="AC48" s="85"/>
      <c r="AD48" s="85"/>
      <c r="AE48" s="71" t="s">
        <v>11</v>
      </c>
      <c r="AF48" s="71"/>
      <c r="AG48" s="74" t="s">
        <v>16</v>
      </c>
      <c r="AH48" s="79"/>
    </row>
    <row r="49" spans="1:34" ht="14.25" customHeight="1">
      <c r="A49" s="6"/>
      <c r="B49" s="7"/>
      <c r="C49" s="8" t="s">
        <v>9</v>
      </c>
      <c r="D49" s="23" t="s">
        <v>9</v>
      </c>
      <c r="E49" s="12" t="s">
        <v>7</v>
      </c>
      <c r="F49" s="12" t="s">
        <v>6</v>
      </c>
      <c r="G49" s="12" t="s">
        <v>10</v>
      </c>
      <c r="H49" s="82" t="s">
        <v>8</v>
      </c>
      <c r="I49" s="67"/>
      <c r="J49" s="23" t="s">
        <v>9</v>
      </c>
      <c r="K49" s="12" t="s">
        <v>7</v>
      </c>
      <c r="L49" s="12" t="s">
        <v>6</v>
      </c>
      <c r="M49" s="12" t="s">
        <v>10</v>
      </c>
      <c r="N49" s="82" t="s">
        <v>8</v>
      </c>
      <c r="O49" s="67"/>
      <c r="P49" s="26" t="s">
        <v>9</v>
      </c>
      <c r="Q49" s="19" t="s">
        <v>7</v>
      </c>
      <c r="R49" s="19" t="s">
        <v>6</v>
      </c>
      <c r="S49" s="19" t="s">
        <v>10</v>
      </c>
      <c r="T49" s="80" t="s">
        <v>8</v>
      </c>
      <c r="U49" s="81"/>
      <c r="V49" s="9" t="s">
        <v>7</v>
      </c>
      <c r="W49" s="10" t="s">
        <v>6</v>
      </c>
      <c r="X49" s="10" t="s">
        <v>10</v>
      </c>
      <c r="Y49" s="87" t="s">
        <v>8</v>
      </c>
      <c r="Z49" s="65"/>
      <c r="AA49" s="83"/>
      <c r="AB49" s="9" t="s">
        <v>15</v>
      </c>
      <c r="AC49" s="10" t="s">
        <v>6</v>
      </c>
      <c r="AD49" s="10" t="s">
        <v>10</v>
      </c>
      <c r="AE49" s="12" t="s">
        <v>8</v>
      </c>
      <c r="AF49" s="12" t="s">
        <v>10</v>
      </c>
      <c r="AG49" s="19" t="s">
        <v>8</v>
      </c>
      <c r="AH49" s="20" t="s">
        <v>10</v>
      </c>
    </row>
    <row r="50" spans="1:34" ht="12.75">
      <c r="A50" s="29">
        <v>1</v>
      </c>
      <c r="B50" s="2" t="s">
        <v>55</v>
      </c>
      <c r="C50" s="5">
        <v>0.08472222222222221</v>
      </c>
      <c r="D50" s="24"/>
      <c r="E50" s="13">
        <f aca="true" t="shared" si="40" ref="E50:E69">EtapovyCas(D50,$C50)</f>
      </c>
      <c r="F50" s="13">
        <f aca="true" t="shared" si="41" ref="F50:F69">Ztrata(E50,E$50:E$69)</f>
      </c>
      <c r="G50" s="14">
        <v>2</v>
      </c>
      <c r="H50" s="15">
        <f aca="true" t="shared" si="42" ref="H50:H69">Body(G50)</f>
        <v>8</v>
      </c>
      <c r="I50" s="25"/>
      <c r="J50" s="24"/>
      <c r="K50" s="13">
        <f aca="true" t="shared" si="43" ref="K50:K69">EtapovyCas(J50,$C50)</f>
      </c>
      <c r="L50" s="13">
        <f aca="true" t="shared" si="44" ref="L50:L69">Ztrata(K50,K$50:K$69)</f>
      </c>
      <c r="M50" s="14">
        <v>2</v>
      </c>
      <c r="N50" s="15">
        <f aca="true" t="shared" si="45" ref="N50:N69">Body(M50)</f>
        <v>8</v>
      </c>
      <c r="O50" s="25"/>
      <c r="P50" s="24">
        <v>0.1875</v>
      </c>
      <c r="Q50" s="16">
        <f aca="true" t="shared" si="46" ref="Q50:Q69">EtapovyCas(P50,$C50)</f>
        <v>0.10277777777777779</v>
      </c>
      <c r="R50" s="16">
        <f aca="true" t="shared" si="47" ref="R50:R69">Ztrata(Q50,Q$50:Q$69)</f>
        <v>0.013888888888888992</v>
      </c>
      <c r="S50" s="17">
        <v>4</v>
      </c>
      <c r="T50" s="18"/>
      <c r="U50" s="27">
        <f aca="true" t="shared" si="48" ref="U50:U69">Body(S50)</f>
        <v>4</v>
      </c>
      <c r="V50" s="28">
        <f>Q50</f>
        <v>0.10277777777777779</v>
      </c>
      <c r="W50" s="21">
        <f aca="true" t="shared" si="49" ref="W50:W69">Ztrata(V50,V$50:V$69)</f>
        <v>0.013888888888888992</v>
      </c>
      <c r="X50" s="22">
        <f aca="true" t="shared" si="50" ref="X50:X69">Poradi(W50,W$50:W$69)</f>
        <v>4</v>
      </c>
      <c r="Y50" s="15">
        <f>BezNuly(SUM(H50,N50,T50))</f>
        <v>16</v>
      </c>
      <c r="Z50" s="27">
        <f>BezNuly(SUM(I50,O50,U50))</f>
        <v>4</v>
      </c>
      <c r="AA50" s="83"/>
      <c r="AB50" s="28">
        <f>IF(C50="","",BezNuly(SUM(AB27,V50)))</f>
        <v>0.18518518518518517</v>
      </c>
      <c r="AC50" s="21">
        <f aca="true" t="shared" si="51" ref="AC50:AC69">Ztrata(AB50,AB$50:AB$69)</f>
        <v>0.005324074074074037</v>
      </c>
      <c r="AD50" s="22">
        <f aca="true" t="shared" si="52" ref="AD50:AD69">Poradi(AC50,AC$50:AC$69)</f>
        <v>2</v>
      </c>
      <c r="AE50" s="15">
        <f aca="true" t="shared" si="53" ref="AE50:AE69">BezNuly(SUM(AE27,Y50))</f>
        <v>26</v>
      </c>
      <c r="AF50" s="30">
        <f aca="true" t="shared" si="54" ref="AF50:AF69">PoradiBodu(AE50,AE$50:AE$69)</f>
        <v>1</v>
      </c>
      <c r="AG50" s="18">
        <f aca="true" t="shared" si="55" ref="AG50:AG69">BezNuly(SUM(AG27,Z50))</f>
        <v>22</v>
      </c>
      <c r="AH50" s="31">
        <f aca="true" t="shared" si="56" ref="AH50:AH69">PoradiBodu(AG50,AG$50:AG$69)</f>
        <v>2</v>
      </c>
    </row>
    <row r="51" spans="1:34" ht="12.75">
      <c r="A51" s="29">
        <v>2</v>
      </c>
      <c r="B51" s="2" t="s">
        <v>56</v>
      </c>
      <c r="C51" s="5">
        <v>0.08472222222222221</v>
      </c>
      <c r="D51" s="24"/>
      <c r="E51" s="13">
        <f t="shared" si="40"/>
      </c>
      <c r="F51" s="13">
        <f t="shared" si="41"/>
      </c>
      <c r="G51" s="14">
        <v>3</v>
      </c>
      <c r="H51" s="15">
        <f t="shared" si="42"/>
        <v>6</v>
      </c>
      <c r="I51" s="25"/>
      <c r="J51" s="24"/>
      <c r="K51" s="13">
        <f t="shared" si="43"/>
      </c>
      <c r="L51" s="13">
        <f t="shared" si="44"/>
      </c>
      <c r="M51" s="14">
        <v>3</v>
      </c>
      <c r="N51" s="15">
        <f t="shared" si="45"/>
        <v>6</v>
      </c>
      <c r="O51" s="25"/>
      <c r="P51" s="24">
        <v>0.1826388888888889</v>
      </c>
      <c r="Q51" s="16">
        <f t="shared" si="46"/>
        <v>0.0979166666666667</v>
      </c>
      <c r="R51" s="16">
        <f t="shared" si="47"/>
        <v>0.009027777777777898</v>
      </c>
      <c r="S51" s="17">
        <v>2</v>
      </c>
      <c r="T51" s="18"/>
      <c r="U51" s="27">
        <f t="shared" si="48"/>
        <v>8</v>
      </c>
      <c r="V51" s="28">
        <f aca="true" t="shared" si="57" ref="V51:V69">Q51</f>
        <v>0.0979166666666667</v>
      </c>
      <c r="W51" s="21">
        <f t="shared" si="49"/>
        <v>0.009027777777777898</v>
      </c>
      <c r="X51" s="22">
        <f t="shared" si="50"/>
        <v>2</v>
      </c>
      <c r="Y51" s="15">
        <f aca="true" t="shared" si="58" ref="Y51:Y69">BezNuly(SUM(H51,N51,T51))</f>
        <v>12</v>
      </c>
      <c r="Z51" s="27">
        <f aca="true" t="shared" si="59" ref="Z51:Z69">BezNuly(SUM(I51,O51,U51))</f>
        <v>8</v>
      </c>
      <c r="AA51" s="83"/>
      <c r="AB51" s="28">
        <f aca="true" t="shared" si="60" ref="AB51:AB69">IF(C51="","",BezNuly(SUM(AB28,V51)))</f>
        <v>0.17986111111111114</v>
      </c>
      <c r="AC51" s="21">
        <f t="shared" si="51"/>
        <v>0</v>
      </c>
      <c r="AD51" s="22">
        <f t="shared" si="52"/>
        <v>1</v>
      </c>
      <c r="AE51" s="15">
        <f t="shared" si="53"/>
        <v>20</v>
      </c>
      <c r="AF51" s="30">
        <f t="shared" si="54"/>
        <v>2</v>
      </c>
      <c r="AG51" s="18">
        <f t="shared" si="55"/>
        <v>28</v>
      </c>
      <c r="AH51" s="31">
        <f t="shared" si="56"/>
        <v>1</v>
      </c>
    </row>
    <row r="52" spans="1:34" ht="12.75">
      <c r="A52" s="29">
        <v>3</v>
      </c>
      <c r="B52" s="2" t="s">
        <v>2</v>
      </c>
      <c r="C52" s="5">
        <v>0.08472222222222221</v>
      </c>
      <c r="D52" s="24"/>
      <c r="E52" s="13">
        <f t="shared" si="40"/>
      </c>
      <c r="F52" s="13">
        <f t="shared" si="41"/>
      </c>
      <c r="G52" s="14">
        <v>4</v>
      </c>
      <c r="H52" s="15">
        <f t="shared" si="42"/>
        <v>4</v>
      </c>
      <c r="I52" s="25"/>
      <c r="J52" s="24"/>
      <c r="K52" s="13">
        <f t="shared" si="43"/>
      </c>
      <c r="L52" s="13">
        <f t="shared" si="44"/>
      </c>
      <c r="M52" s="14">
        <v>4</v>
      </c>
      <c r="N52" s="15">
        <f t="shared" si="45"/>
        <v>4</v>
      </c>
      <c r="O52" s="25"/>
      <c r="P52" s="24">
        <v>0.1840277777777778</v>
      </c>
      <c r="Q52" s="16">
        <f t="shared" si="46"/>
        <v>0.09930555555555558</v>
      </c>
      <c r="R52" s="16">
        <f t="shared" si="47"/>
        <v>0.010416666666666782</v>
      </c>
      <c r="S52" s="17">
        <v>3</v>
      </c>
      <c r="T52" s="18"/>
      <c r="U52" s="27">
        <f t="shared" si="48"/>
        <v>6</v>
      </c>
      <c r="V52" s="28">
        <f t="shared" si="57"/>
        <v>0.09930555555555558</v>
      </c>
      <c r="W52" s="21">
        <f t="shared" si="49"/>
        <v>0.010416666666666782</v>
      </c>
      <c r="X52" s="22">
        <f t="shared" si="50"/>
        <v>3</v>
      </c>
      <c r="Y52" s="15">
        <f t="shared" si="58"/>
        <v>8</v>
      </c>
      <c r="Z52" s="27">
        <f t="shared" si="59"/>
        <v>6</v>
      </c>
      <c r="AA52" s="83"/>
      <c r="AB52" s="28">
        <f t="shared" si="60"/>
        <v>0.1923611111111112</v>
      </c>
      <c r="AC52" s="21">
        <f t="shared" si="51"/>
        <v>0.012500000000000067</v>
      </c>
      <c r="AD52" s="22">
        <f t="shared" si="52"/>
        <v>3</v>
      </c>
      <c r="AE52" s="15">
        <f t="shared" si="53"/>
        <v>14</v>
      </c>
      <c r="AF52" s="30">
        <f t="shared" si="54"/>
        <v>4</v>
      </c>
      <c r="AG52" s="18">
        <f t="shared" si="55"/>
        <v>22</v>
      </c>
      <c r="AH52" s="31">
        <f t="shared" si="56"/>
        <v>2</v>
      </c>
    </row>
    <row r="53" spans="1:34" ht="12.75">
      <c r="A53" s="29">
        <v>4</v>
      </c>
      <c r="B53" s="2" t="s">
        <v>51</v>
      </c>
      <c r="C53" s="5">
        <v>0.5916666666666667</v>
      </c>
      <c r="D53" s="24">
        <v>0.6069444444444444</v>
      </c>
      <c r="E53" s="13">
        <f t="shared" si="40"/>
        <v>0.015277777777777724</v>
      </c>
      <c r="F53" s="13">
        <f t="shared" si="41"/>
        <v>0</v>
      </c>
      <c r="G53" s="14">
        <f aca="true" t="shared" si="61" ref="G53:G69">Poradi(F53,F$50:F$69)</f>
        <v>1</v>
      </c>
      <c r="H53" s="15">
        <f t="shared" si="42"/>
        <v>10</v>
      </c>
      <c r="I53" s="25"/>
      <c r="J53" s="24">
        <v>0.6493055555555556</v>
      </c>
      <c r="K53" s="13">
        <f t="shared" si="43"/>
        <v>0.057638888888888906</v>
      </c>
      <c r="L53" s="13">
        <f t="shared" si="44"/>
        <v>0</v>
      </c>
      <c r="M53" s="14">
        <f aca="true" t="shared" si="62" ref="M53:M69">Poradi(L53,L$50:L$69)</f>
        <v>1</v>
      </c>
      <c r="N53" s="15">
        <f t="shared" si="45"/>
        <v>10</v>
      </c>
      <c r="O53" s="25"/>
      <c r="P53" s="24">
        <v>0.6805555555555555</v>
      </c>
      <c r="Q53" s="16">
        <f t="shared" si="46"/>
        <v>0.0888888888888888</v>
      </c>
      <c r="R53" s="16">
        <f t="shared" si="47"/>
        <v>0</v>
      </c>
      <c r="S53" s="17">
        <f aca="true" t="shared" si="63" ref="S53:S69">Poradi(R53,R$50:R$69)</f>
        <v>1</v>
      </c>
      <c r="T53" s="18"/>
      <c r="U53" s="27">
        <f t="shared" si="48"/>
        <v>10</v>
      </c>
      <c r="V53" s="28">
        <f t="shared" si="57"/>
        <v>0.0888888888888888</v>
      </c>
      <c r="W53" s="21">
        <f t="shared" si="49"/>
        <v>0</v>
      </c>
      <c r="X53" s="22">
        <f t="shared" si="50"/>
        <v>1</v>
      </c>
      <c r="Y53" s="15">
        <f t="shared" si="58"/>
        <v>20</v>
      </c>
      <c r="Z53" s="27">
        <f t="shared" si="59"/>
        <v>10</v>
      </c>
      <c r="AA53" s="83"/>
      <c r="AB53" s="28">
        <f t="shared" si="60"/>
        <v>12.088888888888889</v>
      </c>
      <c r="AC53" s="21">
        <f t="shared" si="51"/>
        <v>11.909027777777778</v>
      </c>
      <c r="AD53" s="22">
        <f t="shared" si="52"/>
        <v>4</v>
      </c>
      <c r="AE53" s="15">
        <f t="shared" si="53"/>
        <v>20</v>
      </c>
      <c r="AF53" s="30">
        <f t="shared" si="54"/>
        <v>2</v>
      </c>
      <c r="AG53" s="18">
        <f t="shared" si="55"/>
        <v>14</v>
      </c>
      <c r="AH53" s="31">
        <f t="shared" si="56"/>
        <v>4</v>
      </c>
    </row>
    <row r="54" spans="1:34" ht="12.75">
      <c r="A54" s="29">
        <v>5</v>
      </c>
      <c r="B54" s="2"/>
      <c r="C54" s="5">
        <v>0</v>
      </c>
      <c r="D54" s="24"/>
      <c r="E54" s="13">
        <f t="shared" si="40"/>
      </c>
      <c r="F54" s="13">
        <f t="shared" si="41"/>
      </c>
      <c r="G54" s="14">
        <f t="shared" si="61"/>
      </c>
      <c r="H54" s="15">
        <f t="shared" si="42"/>
      </c>
      <c r="I54" s="25"/>
      <c r="J54" s="24"/>
      <c r="K54" s="13">
        <f t="shared" si="43"/>
      </c>
      <c r="L54" s="13">
        <f t="shared" si="44"/>
      </c>
      <c r="M54" s="14">
        <f t="shared" si="62"/>
      </c>
      <c r="N54" s="15">
        <f t="shared" si="45"/>
      </c>
      <c r="O54" s="25"/>
      <c r="P54" s="24">
        <v>12</v>
      </c>
      <c r="Q54" s="16">
        <f t="shared" si="46"/>
        <v>12</v>
      </c>
      <c r="R54" s="16">
        <f t="shared" si="47"/>
        <v>11.911111111111111</v>
      </c>
      <c r="S54" s="17">
        <f t="shared" si="63"/>
        <v>5</v>
      </c>
      <c r="T54" s="18"/>
      <c r="U54" s="27">
        <f t="shared" si="48"/>
        <v>3</v>
      </c>
      <c r="V54" s="28">
        <f t="shared" si="57"/>
        <v>12</v>
      </c>
      <c r="W54" s="21">
        <f t="shared" si="49"/>
        <v>11.911111111111111</v>
      </c>
      <c r="X54" s="22">
        <f t="shared" si="50"/>
        <v>5</v>
      </c>
      <c r="Y54" s="15">
        <f t="shared" si="58"/>
      </c>
      <c r="Z54" s="27">
        <f t="shared" si="59"/>
        <v>3</v>
      </c>
      <c r="AA54" s="83"/>
      <c r="AB54" s="28">
        <f t="shared" si="60"/>
        <v>24</v>
      </c>
      <c r="AC54" s="21">
        <f t="shared" si="51"/>
        <v>23.820138888888888</v>
      </c>
      <c r="AD54" s="22">
        <f t="shared" si="52"/>
        <v>5</v>
      </c>
      <c r="AE54" s="15">
        <f t="shared" si="53"/>
      </c>
      <c r="AF54" s="30">
        <f t="shared" si="54"/>
      </c>
      <c r="AG54" s="18">
        <f t="shared" si="55"/>
        <v>7</v>
      </c>
      <c r="AH54" s="31">
        <f t="shared" si="56"/>
        <v>5</v>
      </c>
    </row>
    <row r="55" spans="1:34" ht="12.75">
      <c r="A55" s="29">
        <v>6</v>
      </c>
      <c r="B55" s="2"/>
      <c r="C55" s="5"/>
      <c r="D55" s="24"/>
      <c r="E55" s="13">
        <f t="shared" si="40"/>
      </c>
      <c r="F55" s="13">
        <f t="shared" si="41"/>
      </c>
      <c r="G55" s="14">
        <f t="shared" si="61"/>
      </c>
      <c r="H55" s="15">
        <f t="shared" si="42"/>
      </c>
      <c r="I55" s="25"/>
      <c r="J55" s="24"/>
      <c r="K55" s="13">
        <f t="shared" si="43"/>
      </c>
      <c r="L55" s="13">
        <f t="shared" si="44"/>
      </c>
      <c r="M55" s="14">
        <f t="shared" si="62"/>
      </c>
      <c r="N55" s="15">
        <f t="shared" si="45"/>
      </c>
      <c r="O55" s="25"/>
      <c r="P55" s="24"/>
      <c r="Q55" s="16">
        <f t="shared" si="46"/>
      </c>
      <c r="R55" s="16">
        <f t="shared" si="47"/>
      </c>
      <c r="S55" s="17">
        <f t="shared" si="63"/>
      </c>
      <c r="T55" s="18"/>
      <c r="U55" s="27">
        <f t="shared" si="48"/>
      </c>
      <c r="V55" s="28">
        <f t="shared" si="57"/>
      </c>
      <c r="W55" s="21">
        <f t="shared" si="49"/>
      </c>
      <c r="X55" s="22">
        <f t="shared" si="50"/>
      </c>
      <c r="Y55" s="15">
        <f t="shared" si="58"/>
      </c>
      <c r="Z55" s="27">
        <f t="shared" si="59"/>
      </c>
      <c r="AA55" s="83"/>
      <c r="AB55" s="28">
        <f t="shared" si="60"/>
      </c>
      <c r="AC55" s="21">
        <f t="shared" si="51"/>
      </c>
      <c r="AD55" s="22">
        <f t="shared" si="52"/>
      </c>
      <c r="AE55" s="15">
        <f t="shared" si="53"/>
      </c>
      <c r="AF55" s="30">
        <f t="shared" si="54"/>
      </c>
      <c r="AG55" s="18">
        <f t="shared" si="55"/>
      </c>
      <c r="AH55" s="31">
        <f t="shared" si="56"/>
      </c>
    </row>
    <row r="56" spans="1:34" ht="12.75">
      <c r="A56" s="29">
        <v>7</v>
      </c>
      <c r="B56" s="2"/>
      <c r="C56" s="5"/>
      <c r="D56" s="24"/>
      <c r="E56" s="13">
        <f t="shared" si="40"/>
      </c>
      <c r="F56" s="13">
        <f t="shared" si="41"/>
      </c>
      <c r="G56" s="14">
        <f t="shared" si="61"/>
      </c>
      <c r="H56" s="15">
        <f t="shared" si="42"/>
      </c>
      <c r="I56" s="25"/>
      <c r="J56" s="24"/>
      <c r="K56" s="13">
        <f t="shared" si="43"/>
      </c>
      <c r="L56" s="13">
        <f t="shared" si="44"/>
      </c>
      <c r="M56" s="14">
        <f t="shared" si="62"/>
      </c>
      <c r="N56" s="15">
        <f t="shared" si="45"/>
      </c>
      <c r="O56" s="25"/>
      <c r="P56" s="24"/>
      <c r="Q56" s="16">
        <f t="shared" si="46"/>
      </c>
      <c r="R56" s="16">
        <f t="shared" si="47"/>
      </c>
      <c r="S56" s="17">
        <f t="shared" si="63"/>
      </c>
      <c r="T56" s="18"/>
      <c r="U56" s="27">
        <f t="shared" si="48"/>
      </c>
      <c r="V56" s="28">
        <f t="shared" si="57"/>
      </c>
      <c r="W56" s="21">
        <f t="shared" si="49"/>
      </c>
      <c r="X56" s="22">
        <f t="shared" si="50"/>
      </c>
      <c r="Y56" s="15">
        <f t="shared" si="58"/>
      </c>
      <c r="Z56" s="27">
        <f t="shared" si="59"/>
      </c>
      <c r="AA56" s="83"/>
      <c r="AB56" s="28">
        <f t="shared" si="60"/>
      </c>
      <c r="AC56" s="21">
        <f t="shared" si="51"/>
      </c>
      <c r="AD56" s="22">
        <f t="shared" si="52"/>
      </c>
      <c r="AE56" s="15">
        <f t="shared" si="53"/>
      </c>
      <c r="AF56" s="30">
        <f t="shared" si="54"/>
      </c>
      <c r="AG56" s="18">
        <f t="shared" si="55"/>
      </c>
      <c r="AH56" s="31">
        <f t="shared" si="56"/>
      </c>
    </row>
    <row r="57" spans="1:34" ht="12.75">
      <c r="A57" s="29">
        <v>8</v>
      </c>
      <c r="B57" s="2"/>
      <c r="C57" s="5"/>
      <c r="D57" s="24"/>
      <c r="E57" s="13">
        <f t="shared" si="40"/>
      </c>
      <c r="F57" s="13">
        <f t="shared" si="41"/>
      </c>
      <c r="G57" s="14">
        <f t="shared" si="61"/>
      </c>
      <c r="H57" s="15">
        <f t="shared" si="42"/>
      </c>
      <c r="I57" s="25"/>
      <c r="J57" s="24"/>
      <c r="K57" s="13">
        <f t="shared" si="43"/>
      </c>
      <c r="L57" s="13">
        <f t="shared" si="44"/>
      </c>
      <c r="M57" s="14">
        <f t="shared" si="62"/>
      </c>
      <c r="N57" s="15">
        <f t="shared" si="45"/>
      </c>
      <c r="O57" s="25"/>
      <c r="P57" s="24"/>
      <c r="Q57" s="16">
        <f t="shared" si="46"/>
      </c>
      <c r="R57" s="16">
        <f t="shared" si="47"/>
      </c>
      <c r="S57" s="17">
        <f t="shared" si="63"/>
      </c>
      <c r="T57" s="18"/>
      <c r="U57" s="27">
        <f t="shared" si="48"/>
      </c>
      <c r="V57" s="28">
        <f t="shared" si="57"/>
      </c>
      <c r="W57" s="21">
        <f t="shared" si="49"/>
      </c>
      <c r="X57" s="22">
        <f t="shared" si="50"/>
      </c>
      <c r="Y57" s="15">
        <f t="shared" si="58"/>
      </c>
      <c r="Z57" s="27">
        <f t="shared" si="59"/>
      </c>
      <c r="AA57" s="83"/>
      <c r="AB57" s="28">
        <f t="shared" si="60"/>
      </c>
      <c r="AC57" s="21">
        <f t="shared" si="51"/>
      </c>
      <c r="AD57" s="22">
        <f t="shared" si="52"/>
      </c>
      <c r="AE57" s="15">
        <f t="shared" si="53"/>
      </c>
      <c r="AF57" s="30">
        <f t="shared" si="54"/>
      </c>
      <c r="AG57" s="18">
        <f t="shared" si="55"/>
      </c>
      <c r="AH57" s="31">
        <f t="shared" si="56"/>
      </c>
    </row>
    <row r="58" spans="1:34" ht="12.75">
      <c r="A58" s="29">
        <v>9</v>
      </c>
      <c r="B58" s="2"/>
      <c r="C58" s="5"/>
      <c r="D58" s="24"/>
      <c r="E58" s="13">
        <f t="shared" si="40"/>
      </c>
      <c r="F58" s="13">
        <f t="shared" si="41"/>
      </c>
      <c r="G58" s="14">
        <f t="shared" si="61"/>
      </c>
      <c r="H58" s="15">
        <f t="shared" si="42"/>
      </c>
      <c r="I58" s="25"/>
      <c r="J58" s="24"/>
      <c r="K58" s="13">
        <f t="shared" si="43"/>
      </c>
      <c r="L58" s="13">
        <f t="shared" si="44"/>
      </c>
      <c r="M58" s="14">
        <f t="shared" si="62"/>
      </c>
      <c r="N58" s="15">
        <f t="shared" si="45"/>
      </c>
      <c r="O58" s="25"/>
      <c r="P58" s="24"/>
      <c r="Q58" s="16">
        <f t="shared" si="46"/>
      </c>
      <c r="R58" s="16">
        <f t="shared" si="47"/>
      </c>
      <c r="S58" s="17">
        <f t="shared" si="63"/>
      </c>
      <c r="T58" s="18"/>
      <c r="U58" s="27">
        <f t="shared" si="48"/>
      </c>
      <c r="V58" s="28">
        <f t="shared" si="57"/>
      </c>
      <c r="W58" s="21">
        <f t="shared" si="49"/>
      </c>
      <c r="X58" s="22">
        <f t="shared" si="50"/>
      </c>
      <c r="Y58" s="15">
        <f t="shared" si="58"/>
      </c>
      <c r="Z58" s="27">
        <f t="shared" si="59"/>
      </c>
      <c r="AA58" s="83"/>
      <c r="AB58" s="28">
        <f t="shared" si="60"/>
      </c>
      <c r="AC58" s="21">
        <f t="shared" si="51"/>
      </c>
      <c r="AD58" s="22">
        <f t="shared" si="52"/>
      </c>
      <c r="AE58" s="15">
        <f t="shared" si="53"/>
      </c>
      <c r="AF58" s="30">
        <f t="shared" si="54"/>
      </c>
      <c r="AG58" s="18">
        <f t="shared" si="55"/>
      </c>
      <c r="AH58" s="31">
        <f t="shared" si="56"/>
      </c>
    </row>
    <row r="59" spans="1:34" ht="12.75">
      <c r="A59" s="29">
        <v>10</v>
      </c>
      <c r="B59" s="3"/>
      <c r="C59" s="5"/>
      <c r="D59" s="24"/>
      <c r="E59" s="13">
        <f t="shared" si="40"/>
      </c>
      <c r="F59" s="13">
        <f t="shared" si="41"/>
      </c>
      <c r="G59" s="14">
        <f t="shared" si="61"/>
      </c>
      <c r="H59" s="15">
        <f t="shared" si="42"/>
      </c>
      <c r="I59" s="25"/>
      <c r="J59" s="24"/>
      <c r="K59" s="13">
        <f t="shared" si="43"/>
      </c>
      <c r="L59" s="13">
        <f t="shared" si="44"/>
      </c>
      <c r="M59" s="14">
        <f t="shared" si="62"/>
      </c>
      <c r="N59" s="15">
        <f t="shared" si="45"/>
      </c>
      <c r="O59" s="25"/>
      <c r="P59" s="24"/>
      <c r="Q59" s="16">
        <f t="shared" si="46"/>
      </c>
      <c r="R59" s="16">
        <f t="shared" si="47"/>
      </c>
      <c r="S59" s="17">
        <f t="shared" si="63"/>
      </c>
      <c r="T59" s="18"/>
      <c r="U59" s="27">
        <f t="shared" si="48"/>
      </c>
      <c r="V59" s="28">
        <f t="shared" si="57"/>
      </c>
      <c r="W59" s="21">
        <f t="shared" si="49"/>
      </c>
      <c r="X59" s="22">
        <f t="shared" si="50"/>
      </c>
      <c r="Y59" s="15">
        <f t="shared" si="58"/>
      </c>
      <c r="Z59" s="27">
        <f t="shared" si="59"/>
      </c>
      <c r="AA59" s="83"/>
      <c r="AB59" s="28">
        <f t="shared" si="60"/>
      </c>
      <c r="AC59" s="21">
        <f t="shared" si="51"/>
      </c>
      <c r="AD59" s="22">
        <f t="shared" si="52"/>
      </c>
      <c r="AE59" s="15">
        <f t="shared" si="53"/>
      </c>
      <c r="AF59" s="30">
        <f t="shared" si="54"/>
      </c>
      <c r="AG59" s="18">
        <f t="shared" si="55"/>
      </c>
      <c r="AH59" s="31">
        <f t="shared" si="56"/>
      </c>
    </row>
    <row r="60" spans="1:34" ht="12.75">
      <c r="A60" s="29">
        <v>11</v>
      </c>
      <c r="B60" s="3"/>
      <c r="C60" s="5"/>
      <c r="D60" s="24"/>
      <c r="E60" s="13">
        <f t="shared" si="40"/>
      </c>
      <c r="F60" s="13">
        <f t="shared" si="41"/>
      </c>
      <c r="G60" s="14">
        <f t="shared" si="61"/>
      </c>
      <c r="H60" s="15">
        <f t="shared" si="42"/>
      </c>
      <c r="I60" s="25"/>
      <c r="J60" s="24"/>
      <c r="K60" s="13">
        <f t="shared" si="43"/>
      </c>
      <c r="L60" s="13">
        <f t="shared" si="44"/>
      </c>
      <c r="M60" s="14">
        <f t="shared" si="62"/>
      </c>
      <c r="N60" s="15">
        <f t="shared" si="45"/>
      </c>
      <c r="O60" s="25"/>
      <c r="P60" s="24"/>
      <c r="Q60" s="16">
        <f t="shared" si="46"/>
      </c>
      <c r="R60" s="16">
        <f t="shared" si="47"/>
      </c>
      <c r="S60" s="17">
        <f t="shared" si="63"/>
      </c>
      <c r="T60" s="18"/>
      <c r="U60" s="27">
        <f t="shared" si="48"/>
      </c>
      <c r="V60" s="28">
        <f t="shared" si="57"/>
      </c>
      <c r="W60" s="21">
        <f t="shared" si="49"/>
      </c>
      <c r="X60" s="22">
        <f t="shared" si="50"/>
      </c>
      <c r="Y60" s="15">
        <f t="shared" si="58"/>
      </c>
      <c r="Z60" s="27">
        <f t="shared" si="59"/>
      </c>
      <c r="AA60" s="83"/>
      <c r="AB60" s="28">
        <f t="shared" si="60"/>
      </c>
      <c r="AC60" s="21">
        <f t="shared" si="51"/>
      </c>
      <c r="AD60" s="22">
        <f t="shared" si="52"/>
      </c>
      <c r="AE60" s="15">
        <f t="shared" si="53"/>
      </c>
      <c r="AF60" s="30">
        <f t="shared" si="54"/>
      </c>
      <c r="AG60" s="18">
        <f t="shared" si="55"/>
      </c>
      <c r="AH60" s="31">
        <f t="shared" si="56"/>
      </c>
    </row>
    <row r="61" spans="1:34" ht="12.75">
      <c r="A61" s="29">
        <v>12</v>
      </c>
      <c r="B61" s="2"/>
      <c r="C61" s="5"/>
      <c r="D61" s="24"/>
      <c r="E61" s="13">
        <f t="shared" si="40"/>
      </c>
      <c r="F61" s="13">
        <f t="shared" si="41"/>
      </c>
      <c r="G61" s="14">
        <f t="shared" si="61"/>
      </c>
      <c r="H61" s="15">
        <f t="shared" si="42"/>
      </c>
      <c r="I61" s="25"/>
      <c r="J61" s="24"/>
      <c r="K61" s="13">
        <f t="shared" si="43"/>
      </c>
      <c r="L61" s="13">
        <f t="shared" si="44"/>
      </c>
      <c r="M61" s="14">
        <f t="shared" si="62"/>
      </c>
      <c r="N61" s="15">
        <f t="shared" si="45"/>
      </c>
      <c r="O61" s="25"/>
      <c r="P61" s="24"/>
      <c r="Q61" s="16">
        <f t="shared" si="46"/>
      </c>
      <c r="R61" s="16">
        <f t="shared" si="47"/>
      </c>
      <c r="S61" s="17">
        <f t="shared" si="63"/>
      </c>
      <c r="T61" s="18"/>
      <c r="U61" s="27">
        <f t="shared" si="48"/>
      </c>
      <c r="V61" s="28">
        <f t="shared" si="57"/>
      </c>
      <c r="W61" s="21">
        <f t="shared" si="49"/>
      </c>
      <c r="X61" s="22">
        <f t="shared" si="50"/>
      </c>
      <c r="Y61" s="15">
        <f t="shared" si="58"/>
      </c>
      <c r="Z61" s="27">
        <f t="shared" si="59"/>
      </c>
      <c r="AA61" s="83"/>
      <c r="AB61" s="28">
        <f t="shared" si="60"/>
      </c>
      <c r="AC61" s="21">
        <f t="shared" si="51"/>
      </c>
      <c r="AD61" s="22">
        <f t="shared" si="52"/>
      </c>
      <c r="AE61" s="15">
        <f t="shared" si="53"/>
      </c>
      <c r="AF61" s="30">
        <f t="shared" si="54"/>
      </c>
      <c r="AG61" s="18">
        <f t="shared" si="55"/>
      </c>
      <c r="AH61" s="31">
        <f t="shared" si="56"/>
      </c>
    </row>
    <row r="62" spans="1:34" ht="12.75">
      <c r="A62" s="29">
        <v>13</v>
      </c>
      <c r="B62" s="2"/>
      <c r="C62" s="5"/>
      <c r="D62" s="24"/>
      <c r="E62" s="13">
        <f t="shared" si="40"/>
      </c>
      <c r="F62" s="13">
        <f t="shared" si="41"/>
      </c>
      <c r="G62" s="14">
        <f t="shared" si="61"/>
      </c>
      <c r="H62" s="15">
        <f t="shared" si="42"/>
      </c>
      <c r="I62" s="25"/>
      <c r="J62" s="24"/>
      <c r="K62" s="13">
        <f t="shared" si="43"/>
      </c>
      <c r="L62" s="13">
        <f t="shared" si="44"/>
      </c>
      <c r="M62" s="14">
        <f t="shared" si="62"/>
      </c>
      <c r="N62" s="15">
        <f t="shared" si="45"/>
      </c>
      <c r="O62" s="25"/>
      <c r="P62" s="24"/>
      <c r="Q62" s="16">
        <f t="shared" si="46"/>
      </c>
      <c r="R62" s="16">
        <f t="shared" si="47"/>
      </c>
      <c r="S62" s="17">
        <f t="shared" si="63"/>
      </c>
      <c r="T62" s="18"/>
      <c r="U62" s="27">
        <f t="shared" si="48"/>
      </c>
      <c r="V62" s="28">
        <f t="shared" si="57"/>
      </c>
      <c r="W62" s="21">
        <f t="shared" si="49"/>
      </c>
      <c r="X62" s="22">
        <f t="shared" si="50"/>
      </c>
      <c r="Y62" s="15">
        <f t="shared" si="58"/>
      </c>
      <c r="Z62" s="27">
        <f t="shared" si="59"/>
      </c>
      <c r="AA62" s="83"/>
      <c r="AB62" s="28">
        <f t="shared" si="60"/>
      </c>
      <c r="AC62" s="21">
        <f t="shared" si="51"/>
      </c>
      <c r="AD62" s="22">
        <f t="shared" si="52"/>
      </c>
      <c r="AE62" s="15">
        <f t="shared" si="53"/>
      </c>
      <c r="AF62" s="30">
        <f t="shared" si="54"/>
      </c>
      <c r="AG62" s="18">
        <f t="shared" si="55"/>
      </c>
      <c r="AH62" s="31">
        <f t="shared" si="56"/>
      </c>
    </row>
    <row r="63" spans="1:34" ht="12.75">
      <c r="A63" s="29">
        <v>14</v>
      </c>
      <c r="B63" s="2"/>
      <c r="C63" s="5"/>
      <c r="D63" s="24"/>
      <c r="E63" s="13">
        <f t="shared" si="40"/>
      </c>
      <c r="F63" s="13">
        <f t="shared" si="41"/>
      </c>
      <c r="G63" s="14">
        <f t="shared" si="61"/>
      </c>
      <c r="H63" s="15">
        <f t="shared" si="42"/>
      </c>
      <c r="I63" s="25"/>
      <c r="J63" s="24"/>
      <c r="K63" s="13">
        <f t="shared" si="43"/>
      </c>
      <c r="L63" s="13">
        <f t="shared" si="44"/>
      </c>
      <c r="M63" s="14">
        <f t="shared" si="62"/>
      </c>
      <c r="N63" s="15">
        <f t="shared" si="45"/>
      </c>
      <c r="O63" s="25"/>
      <c r="P63" s="24"/>
      <c r="Q63" s="16">
        <f t="shared" si="46"/>
      </c>
      <c r="R63" s="16">
        <f t="shared" si="47"/>
      </c>
      <c r="S63" s="17">
        <f t="shared" si="63"/>
      </c>
      <c r="T63" s="18"/>
      <c r="U63" s="27">
        <f t="shared" si="48"/>
      </c>
      <c r="V63" s="28">
        <f t="shared" si="57"/>
      </c>
      <c r="W63" s="21">
        <f t="shared" si="49"/>
      </c>
      <c r="X63" s="22">
        <f t="shared" si="50"/>
      </c>
      <c r="Y63" s="15">
        <f t="shared" si="58"/>
      </c>
      <c r="Z63" s="27">
        <f t="shared" si="59"/>
      </c>
      <c r="AA63" s="83"/>
      <c r="AB63" s="28">
        <f t="shared" si="60"/>
      </c>
      <c r="AC63" s="21">
        <f t="shared" si="51"/>
      </c>
      <c r="AD63" s="22">
        <f t="shared" si="52"/>
      </c>
      <c r="AE63" s="15">
        <f t="shared" si="53"/>
      </c>
      <c r="AF63" s="30">
        <f t="shared" si="54"/>
      </c>
      <c r="AG63" s="18">
        <f t="shared" si="55"/>
      </c>
      <c r="AH63" s="31">
        <f t="shared" si="56"/>
      </c>
    </row>
    <row r="64" spans="1:34" ht="12.75">
      <c r="A64" s="29">
        <v>15</v>
      </c>
      <c r="B64" s="2"/>
      <c r="C64" s="5"/>
      <c r="D64" s="24"/>
      <c r="E64" s="13">
        <f t="shared" si="40"/>
      </c>
      <c r="F64" s="13">
        <f t="shared" si="41"/>
      </c>
      <c r="G64" s="14">
        <f t="shared" si="61"/>
      </c>
      <c r="H64" s="15">
        <f t="shared" si="42"/>
      </c>
      <c r="I64" s="25"/>
      <c r="J64" s="24"/>
      <c r="K64" s="13">
        <f t="shared" si="43"/>
      </c>
      <c r="L64" s="13">
        <f t="shared" si="44"/>
      </c>
      <c r="M64" s="14">
        <f t="shared" si="62"/>
      </c>
      <c r="N64" s="15">
        <f t="shared" si="45"/>
      </c>
      <c r="O64" s="25"/>
      <c r="P64" s="24"/>
      <c r="Q64" s="16">
        <f t="shared" si="46"/>
      </c>
      <c r="R64" s="16">
        <f t="shared" si="47"/>
      </c>
      <c r="S64" s="17">
        <f t="shared" si="63"/>
      </c>
      <c r="T64" s="18"/>
      <c r="U64" s="27">
        <f t="shared" si="48"/>
      </c>
      <c r="V64" s="28">
        <f t="shared" si="57"/>
      </c>
      <c r="W64" s="21">
        <f t="shared" si="49"/>
      </c>
      <c r="X64" s="22">
        <f t="shared" si="50"/>
      </c>
      <c r="Y64" s="15">
        <f t="shared" si="58"/>
      </c>
      <c r="Z64" s="27">
        <f t="shared" si="59"/>
      </c>
      <c r="AA64" s="83"/>
      <c r="AB64" s="28">
        <f t="shared" si="60"/>
      </c>
      <c r="AC64" s="21">
        <f t="shared" si="51"/>
      </c>
      <c r="AD64" s="22">
        <f t="shared" si="52"/>
      </c>
      <c r="AE64" s="15">
        <f t="shared" si="53"/>
      </c>
      <c r="AF64" s="30">
        <f t="shared" si="54"/>
      </c>
      <c r="AG64" s="18">
        <f t="shared" si="55"/>
      </c>
      <c r="AH64" s="31">
        <f t="shared" si="56"/>
      </c>
    </row>
    <row r="65" spans="1:34" ht="12.75">
      <c r="A65" s="29">
        <v>16</v>
      </c>
      <c r="B65" s="2"/>
      <c r="C65" s="5"/>
      <c r="D65" s="24"/>
      <c r="E65" s="13">
        <f t="shared" si="40"/>
      </c>
      <c r="F65" s="13">
        <f t="shared" si="41"/>
      </c>
      <c r="G65" s="14">
        <f t="shared" si="61"/>
      </c>
      <c r="H65" s="15">
        <f t="shared" si="42"/>
      </c>
      <c r="I65" s="25"/>
      <c r="J65" s="24"/>
      <c r="K65" s="13">
        <f t="shared" si="43"/>
      </c>
      <c r="L65" s="13">
        <f t="shared" si="44"/>
      </c>
      <c r="M65" s="14">
        <f t="shared" si="62"/>
      </c>
      <c r="N65" s="15">
        <f t="shared" si="45"/>
      </c>
      <c r="O65" s="25"/>
      <c r="P65" s="24"/>
      <c r="Q65" s="16">
        <f t="shared" si="46"/>
      </c>
      <c r="R65" s="16">
        <f t="shared" si="47"/>
      </c>
      <c r="S65" s="17">
        <f t="shared" si="63"/>
      </c>
      <c r="T65" s="18"/>
      <c r="U65" s="27">
        <f t="shared" si="48"/>
      </c>
      <c r="V65" s="28">
        <f t="shared" si="57"/>
      </c>
      <c r="W65" s="21">
        <f t="shared" si="49"/>
      </c>
      <c r="X65" s="22">
        <f t="shared" si="50"/>
      </c>
      <c r="Y65" s="15">
        <f t="shared" si="58"/>
      </c>
      <c r="Z65" s="27">
        <f t="shared" si="59"/>
      </c>
      <c r="AA65" s="83"/>
      <c r="AB65" s="28">
        <f t="shared" si="60"/>
      </c>
      <c r="AC65" s="21">
        <f t="shared" si="51"/>
      </c>
      <c r="AD65" s="22">
        <f t="shared" si="52"/>
      </c>
      <c r="AE65" s="15">
        <f t="shared" si="53"/>
      </c>
      <c r="AF65" s="30">
        <f t="shared" si="54"/>
      </c>
      <c r="AG65" s="18">
        <f t="shared" si="55"/>
      </c>
      <c r="AH65" s="31">
        <f t="shared" si="56"/>
      </c>
    </row>
    <row r="66" spans="1:34" ht="12.75">
      <c r="A66" s="29">
        <v>17</v>
      </c>
      <c r="B66" s="2"/>
      <c r="C66" s="5"/>
      <c r="D66" s="24"/>
      <c r="E66" s="13">
        <f t="shared" si="40"/>
      </c>
      <c r="F66" s="13">
        <f t="shared" si="41"/>
      </c>
      <c r="G66" s="14">
        <f t="shared" si="61"/>
      </c>
      <c r="H66" s="15">
        <f t="shared" si="42"/>
      </c>
      <c r="I66" s="25"/>
      <c r="J66" s="24"/>
      <c r="K66" s="13">
        <f t="shared" si="43"/>
      </c>
      <c r="L66" s="13">
        <f t="shared" si="44"/>
      </c>
      <c r="M66" s="14">
        <f t="shared" si="62"/>
      </c>
      <c r="N66" s="15">
        <f t="shared" si="45"/>
      </c>
      <c r="O66" s="25"/>
      <c r="P66" s="24"/>
      <c r="Q66" s="16">
        <f t="shared" si="46"/>
      </c>
      <c r="R66" s="16">
        <f t="shared" si="47"/>
      </c>
      <c r="S66" s="17">
        <f t="shared" si="63"/>
      </c>
      <c r="T66" s="18"/>
      <c r="U66" s="27">
        <f t="shared" si="48"/>
      </c>
      <c r="V66" s="28">
        <f t="shared" si="57"/>
      </c>
      <c r="W66" s="21">
        <f t="shared" si="49"/>
      </c>
      <c r="X66" s="22">
        <f t="shared" si="50"/>
      </c>
      <c r="Y66" s="15">
        <f t="shared" si="58"/>
      </c>
      <c r="Z66" s="27">
        <f t="shared" si="59"/>
      </c>
      <c r="AA66" s="83"/>
      <c r="AB66" s="28">
        <f t="shared" si="60"/>
      </c>
      <c r="AC66" s="21">
        <f t="shared" si="51"/>
      </c>
      <c r="AD66" s="22">
        <f t="shared" si="52"/>
      </c>
      <c r="AE66" s="15">
        <f t="shared" si="53"/>
      </c>
      <c r="AF66" s="30">
        <f t="shared" si="54"/>
      </c>
      <c r="AG66" s="18">
        <f t="shared" si="55"/>
      </c>
      <c r="AH66" s="31">
        <f t="shared" si="56"/>
      </c>
    </row>
    <row r="67" spans="1:34" ht="12.75">
      <c r="A67" s="29">
        <v>18</v>
      </c>
      <c r="B67" s="2"/>
      <c r="C67" s="5"/>
      <c r="D67" s="24"/>
      <c r="E67" s="13">
        <f t="shared" si="40"/>
      </c>
      <c r="F67" s="13">
        <f t="shared" si="41"/>
      </c>
      <c r="G67" s="14">
        <f t="shared" si="61"/>
      </c>
      <c r="H67" s="15">
        <f t="shared" si="42"/>
      </c>
      <c r="I67" s="25"/>
      <c r="J67" s="24"/>
      <c r="K67" s="13">
        <f t="shared" si="43"/>
      </c>
      <c r="L67" s="13">
        <f t="shared" si="44"/>
      </c>
      <c r="M67" s="14">
        <f t="shared" si="62"/>
      </c>
      <c r="N67" s="15">
        <f t="shared" si="45"/>
      </c>
      <c r="O67" s="25"/>
      <c r="P67" s="24"/>
      <c r="Q67" s="16">
        <f t="shared" si="46"/>
      </c>
      <c r="R67" s="16">
        <f t="shared" si="47"/>
      </c>
      <c r="S67" s="17">
        <f t="shared" si="63"/>
      </c>
      <c r="T67" s="18"/>
      <c r="U67" s="27">
        <f t="shared" si="48"/>
      </c>
      <c r="V67" s="28">
        <f t="shared" si="57"/>
      </c>
      <c r="W67" s="21">
        <f t="shared" si="49"/>
      </c>
      <c r="X67" s="22">
        <f t="shared" si="50"/>
      </c>
      <c r="Y67" s="15">
        <f t="shared" si="58"/>
      </c>
      <c r="Z67" s="27">
        <f t="shared" si="59"/>
      </c>
      <c r="AA67" s="83"/>
      <c r="AB67" s="28">
        <f t="shared" si="60"/>
      </c>
      <c r="AC67" s="21">
        <f t="shared" si="51"/>
      </c>
      <c r="AD67" s="22">
        <f t="shared" si="52"/>
      </c>
      <c r="AE67" s="15">
        <f t="shared" si="53"/>
      </c>
      <c r="AF67" s="30">
        <f t="shared" si="54"/>
      </c>
      <c r="AG67" s="18">
        <f t="shared" si="55"/>
      </c>
      <c r="AH67" s="31">
        <f t="shared" si="56"/>
      </c>
    </row>
    <row r="68" spans="1:34" ht="12.75">
      <c r="A68" s="29">
        <v>19</v>
      </c>
      <c r="B68" s="2"/>
      <c r="C68" s="5"/>
      <c r="D68" s="24"/>
      <c r="E68" s="13">
        <f t="shared" si="40"/>
      </c>
      <c r="F68" s="13">
        <f t="shared" si="41"/>
      </c>
      <c r="G68" s="14">
        <f t="shared" si="61"/>
      </c>
      <c r="H68" s="15">
        <f t="shared" si="42"/>
      </c>
      <c r="I68" s="25"/>
      <c r="J68" s="24"/>
      <c r="K68" s="13">
        <f t="shared" si="43"/>
      </c>
      <c r="L68" s="13">
        <f t="shared" si="44"/>
      </c>
      <c r="M68" s="14">
        <f t="shared" si="62"/>
      </c>
      <c r="N68" s="15">
        <f t="shared" si="45"/>
      </c>
      <c r="O68" s="25"/>
      <c r="P68" s="24"/>
      <c r="Q68" s="16">
        <f t="shared" si="46"/>
      </c>
      <c r="R68" s="16">
        <f t="shared" si="47"/>
      </c>
      <c r="S68" s="17">
        <f t="shared" si="63"/>
      </c>
      <c r="T68" s="18"/>
      <c r="U68" s="27">
        <f t="shared" si="48"/>
      </c>
      <c r="V68" s="28">
        <f t="shared" si="57"/>
      </c>
      <c r="W68" s="21">
        <f t="shared" si="49"/>
      </c>
      <c r="X68" s="22">
        <f t="shared" si="50"/>
      </c>
      <c r="Y68" s="15">
        <f t="shared" si="58"/>
      </c>
      <c r="Z68" s="27">
        <f t="shared" si="59"/>
      </c>
      <c r="AA68" s="83"/>
      <c r="AB68" s="28">
        <f t="shared" si="60"/>
      </c>
      <c r="AC68" s="21">
        <f t="shared" si="51"/>
      </c>
      <c r="AD68" s="22">
        <f t="shared" si="52"/>
      </c>
      <c r="AE68" s="15">
        <f t="shared" si="53"/>
      </c>
      <c r="AF68" s="30">
        <f t="shared" si="54"/>
      </c>
      <c r="AG68" s="18">
        <f t="shared" si="55"/>
      </c>
      <c r="AH68" s="31">
        <f t="shared" si="56"/>
      </c>
    </row>
    <row r="69" spans="1:34" ht="12.75">
      <c r="A69" s="29">
        <v>20</v>
      </c>
      <c r="B69" s="2"/>
      <c r="C69" s="5"/>
      <c r="D69" s="24"/>
      <c r="E69" s="13">
        <f t="shared" si="40"/>
      </c>
      <c r="F69" s="13">
        <f t="shared" si="41"/>
      </c>
      <c r="G69" s="14">
        <f t="shared" si="61"/>
      </c>
      <c r="H69" s="15">
        <f t="shared" si="42"/>
      </c>
      <c r="I69" s="25"/>
      <c r="J69" s="24"/>
      <c r="K69" s="13">
        <f t="shared" si="43"/>
      </c>
      <c r="L69" s="13">
        <f t="shared" si="44"/>
      </c>
      <c r="M69" s="14">
        <f t="shared" si="62"/>
      </c>
      <c r="N69" s="15">
        <f t="shared" si="45"/>
      </c>
      <c r="O69" s="25"/>
      <c r="P69" s="24"/>
      <c r="Q69" s="16">
        <f t="shared" si="46"/>
      </c>
      <c r="R69" s="16">
        <f t="shared" si="47"/>
      </c>
      <c r="S69" s="17">
        <f t="shared" si="63"/>
      </c>
      <c r="T69" s="18"/>
      <c r="U69" s="27">
        <f t="shared" si="48"/>
      </c>
      <c r="V69" s="28">
        <f t="shared" si="57"/>
      </c>
      <c r="W69" s="21">
        <f t="shared" si="49"/>
      </c>
      <c r="X69" s="22">
        <f t="shared" si="50"/>
      </c>
      <c r="Y69" s="15">
        <f t="shared" si="58"/>
      </c>
      <c r="Z69" s="27">
        <f t="shared" si="59"/>
      </c>
      <c r="AA69" s="83"/>
      <c r="AB69" s="28">
        <f t="shared" si="60"/>
      </c>
      <c r="AC69" s="21">
        <f t="shared" si="51"/>
      </c>
      <c r="AD69" s="22">
        <f t="shared" si="52"/>
      </c>
      <c r="AE69" s="15">
        <f t="shared" si="53"/>
      </c>
      <c r="AF69" s="30">
        <f t="shared" si="54"/>
      </c>
      <c r="AG69" s="18">
        <f t="shared" si="55"/>
      </c>
      <c r="AH69" s="31">
        <f t="shared" si="56"/>
      </c>
    </row>
    <row r="70" spans="1:35" ht="12.75">
      <c r="A70" s="41" t="s">
        <v>25</v>
      </c>
      <c r="B70" s="42"/>
      <c r="C70" s="42"/>
      <c r="D70" s="42"/>
      <c r="E70" s="42"/>
      <c r="F70" s="42"/>
      <c r="G70" s="42"/>
      <c r="H70" s="43"/>
      <c r="I70" s="42"/>
      <c r="J70" s="42"/>
      <c r="K70" s="42"/>
      <c r="L70" s="42"/>
      <c r="M70" s="42"/>
      <c r="N70" s="43"/>
      <c r="O70" s="42"/>
      <c r="P70" s="42"/>
      <c r="Q70" s="42"/>
      <c r="R70" s="42"/>
      <c r="S70" s="42"/>
      <c r="T70" s="43"/>
      <c r="U70" s="42"/>
      <c r="V70" s="42"/>
      <c r="W70" s="42"/>
      <c r="X70" s="42"/>
      <c r="Y70" s="43"/>
      <c r="Z70" s="43"/>
      <c r="AA70" s="38"/>
      <c r="AB70" s="41" t="s">
        <v>18</v>
      </c>
      <c r="AC70" s="44"/>
      <c r="AD70" s="44"/>
      <c r="AE70" s="44"/>
      <c r="AF70" s="44"/>
      <c r="AG70" s="44"/>
      <c r="AH70" s="44"/>
      <c r="AI70" s="45" t="s">
        <v>19</v>
      </c>
    </row>
    <row r="71" spans="1:35" ht="22.5" customHeight="1">
      <c r="A71" s="35" t="s">
        <v>4</v>
      </c>
      <c r="B71" s="36" t="s">
        <v>0</v>
      </c>
      <c r="C71" s="11" t="s">
        <v>42</v>
      </c>
      <c r="D71" s="70" t="s">
        <v>44</v>
      </c>
      <c r="E71" s="71"/>
      <c r="F71" s="71"/>
      <c r="G71" s="71"/>
      <c r="H71" s="71"/>
      <c r="I71" s="72"/>
      <c r="J71" s="70" t="s">
        <v>45</v>
      </c>
      <c r="K71" s="71"/>
      <c r="L71" s="71"/>
      <c r="M71" s="71"/>
      <c r="N71" s="71"/>
      <c r="O71" s="72"/>
      <c r="P71" s="68" t="s">
        <v>46</v>
      </c>
      <c r="Q71" s="69"/>
      <c r="R71" s="69"/>
      <c r="S71" s="69"/>
      <c r="T71" s="69"/>
      <c r="U71" s="69"/>
      <c r="V71" s="66" t="s">
        <v>12</v>
      </c>
      <c r="W71" s="85"/>
      <c r="X71" s="85"/>
      <c r="Y71" s="85"/>
      <c r="Z71" s="86"/>
      <c r="AA71" s="83"/>
      <c r="AB71" s="66" t="s">
        <v>17</v>
      </c>
      <c r="AC71" s="85"/>
      <c r="AD71" s="85"/>
      <c r="AE71" s="71" t="s">
        <v>11</v>
      </c>
      <c r="AF71" s="71"/>
      <c r="AG71" s="74" t="s">
        <v>16</v>
      </c>
      <c r="AH71" s="79"/>
      <c r="AI71" s="46"/>
    </row>
    <row r="72" spans="1:35" ht="14.25" customHeight="1">
      <c r="A72" s="6"/>
      <c r="B72" s="7"/>
      <c r="C72" s="8" t="s">
        <v>9</v>
      </c>
      <c r="D72" s="23" t="s">
        <v>9</v>
      </c>
      <c r="E72" s="12" t="s">
        <v>7</v>
      </c>
      <c r="F72" s="12" t="s">
        <v>6</v>
      </c>
      <c r="G72" s="12" t="s">
        <v>10</v>
      </c>
      <c r="H72" s="82" t="s">
        <v>8</v>
      </c>
      <c r="I72" s="67"/>
      <c r="J72" s="23" t="s">
        <v>9</v>
      </c>
      <c r="K72" s="12" t="s">
        <v>7</v>
      </c>
      <c r="L72" s="12" t="s">
        <v>6</v>
      </c>
      <c r="M72" s="12" t="s">
        <v>10</v>
      </c>
      <c r="N72" s="82" t="s">
        <v>8</v>
      </c>
      <c r="O72" s="67"/>
      <c r="P72" s="49" t="s">
        <v>9</v>
      </c>
      <c r="Q72" s="48" t="s">
        <v>7</v>
      </c>
      <c r="R72" s="48" t="s">
        <v>6</v>
      </c>
      <c r="S72" s="48" t="s">
        <v>10</v>
      </c>
      <c r="T72" s="88" t="s">
        <v>8</v>
      </c>
      <c r="U72" s="88"/>
      <c r="V72" s="9" t="s">
        <v>7</v>
      </c>
      <c r="W72" s="10" t="s">
        <v>6</v>
      </c>
      <c r="X72" s="10" t="s">
        <v>10</v>
      </c>
      <c r="Y72" s="87" t="s">
        <v>8</v>
      </c>
      <c r="Z72" s="65"/>
      <c r="AA72" s="83"/>
      <c r="AB72" s="9" t="s">
        <v>15</v>
      </c>
      <c r="AC72" s="10" t="s">
        <v>6</v>
      </c>
      <c r="AD72" s="10" t="s">
        <v>10</v>
      </c>
      <c r="AE72" s="12" t="s">
        <v>8</v>
      </c>
      <c r="AF72" s="12" t="s">
        <v>10</v>
      </c>
      <c r="AG72" s="19" t="s">
        <v>8</v>
      </c>
      <c r="AH72" s="20" t="s">
        <v>10</v>
      </c>
      <c r="AI72" s="47"/>
    </row>
    <row r="73" spans="1:35" ht="12.75">
      <c r="A73" s="29">
        <v>1</v>
      </c>
      <c r="B73" s="2" t="s">
        <v>55</v>
      </c>
      <c r="C73" s="5">
        <v>0.7202546296296296</v>
      </c>
      <c r="D73" s="24"/>
      <c r="E73" s="13">
        <f aca="true" t="shared" si="64" ref="E73:E92">EtapovyCas(D73,$C73)</f>
      </c>
      <c r="F73" s="13">
        <f aca="true" t="shared" si="65" ref="F73:F92">Ztrata(E73,E$73:E$92)</f>
      </c>
      <c r="G73" s="14">
        <v>3</v>
      </c>
      <c r="H73" s="15">
        <f aca="true" t="shared" si="66" ref="H73:H92">Body(G73)</f>
        <v>6</v>
      </c>
      <c r="I73" s="25"/>
      <c r="J73" s="24">
        <v>0.7609953703703703</v>
      </c>
      <c r="K73" s="13">
        <f aca="true" t="shared" si="67" ref="K73:K92">EtapovyCas(J73,$C73)</f>
        <v>0.040740740740740744</v>
      </c>
      <c r="L73" s="13">
        <f aca="true" t="shared" si="68" ref="L73:L92">Ztrata(K73,K$73:K$92)</f>
        <v>0</v>
      </c>
      <c r="M73" s="14">
        <v>2</v>
      </c>
      <c r="N73" s="15">
        <f aca="true" t="shared" si="69" ref="N73:N92">Body(M73)</f>
        <v>8</v>
      </c>
      <c r="O73" s="25"/>
      <c r="P73" s="24">
        <v>0.7840277777777778</v>
      </c>
      <c r="Q73" s="50">
        <f aca="true" t="shared" si="70" ref="Q73:Q92">EtapovyCas(P73,$C73)</f>
        <v>0.06377314814814816</v>
      </c>
      <c r="R73" s="50">
        <f aca="true" t="shared" si="71" ref="R73:R92">Ztrata(Q73,Q$73:Q$92)</f>
        <v>0</v>
      </c>
      <c r="S73" s="51">
        <f aca="true" t="shared" si="72" ref="S73:S92">Poradi(R73,R$73:R$92)</f>
        <v>1</v>
      </c>
      <c r="T73" s="52"/>
      <c r="U73" s="52"/>
      <c r="V73" s="28">
        <f>Q73</f>
        <v>0.06377314814814816</v>
      </c>
      <c r="W73" s="21">
        <f aca="true" t="shared" si="73" ref="W73:W92">Ztrata(V73,V$73:V$92)</f>
        <v>0</v>
      </c>
      <c r="X73" s="22">
        <f aca="true" t="shared" si="74" ref="X73:X92">Poradi(W73,W$73:W$92)</f>
        <v>1</v>
      </c>
      <c r="Y73" s="15">
        <f>BezNuly(SUM(H73,N73,T73))</f>
        <v>14</v>
      </c>
      <c r="Z73" s="27">
        <f>BezNuly(SUM(I73,O73,U73))</f>
      </c>
      <c r="AA73" s="83"/>
      <c r="AB73" s="28">
        <f>IF(C73="","",BezNuly(SUM(AB50,V73)))</f>
        <v>0.24895833333333334</v>
      </c>
      <c r="AC73" s="21">
        <f aca="true" t="shared" si="75" ref="AC73:AC92">Ztrata(AB73,AB$73:AB$92)</f>
        <v>0.00497685185185176</v>
      </c>
      <c r="AD73" s="22">
        <v>2</v>
      </c>
      <c r="AE73" s="15">
        <f aca="true" t="shared" si="76" ref="AE73:AE92">BezNuly(SUM(AE50,Y73))</f>
        <v>40</v>
      </c>
      <c r="AF73" s="30">
        <f aca="true" t="shared" si="77" ref="AF73:AF92">PoradiBodu(AE73,AE$73:AE$92)</f>
        <v>1</v>
      </c>
      <c r="AG73" s="18">
        <f aca="true" t="shared" si="78" ref="AG73:AG92">BezNuly(SUM(AG50,Z73))</f>
        <v>22</v>
      </c>
      <c r="AH73" s="31">
        <f aca="true" t="shared" si="79" ref="AH73:AH92">PoradiBodu(AG73,AG$73:AG$92)</f>
        <v>2</v>
      </c>
      <c r="AI73" s="2" t="s">
        <v>62</v>
      </c>
    </row>
    <row r="74" spans="1:35" ht="12.75">
      <c r="A74" s="29">
        <v>2</v>
      </c>
      <c r="B74" s="2" t="s">
        <v>56</v>
      </c>
      <c r="C74" s="5">
        <v>0.7202546296296296</v>
      </c>
      <c r="D74" s="24">
        <v>0.7479166666666667</v>
      </c>
      <c r="E74" s="13">
        <f t="shared" si="64"/>
        <v>0.02766203703703707</v>
      </c>
      <c r="F74" s="13">
        <f t="shared" si="65"/>
        <v>0</v>
      </c>
      <c r="G74" s="14">
        <f aca="true" t="shared" si="80" ref="G74:G92">Poradi(F74,F$73:F$92)</f>
        <v>1</v>
      </c>
      <c r="H74" s="15">
        <f t="shared" si="66"/>
        <v>10</v>
      </c>
      <c r="I74" s="25"/>
      <c r="J74" s="24"/>
      <c r="K74" s="13">
        <f t="shared" si="67"/>
      </c>
      <c r="L74" s="13">
        <f t="shared" si="68"/>
      </c>
      <c r="M74" s="14">
        <v>3</v>
      </c>
      <c r="N74" s="15">
        <f t="shared" si="69"/>
        <v>6</v>
      </c>
      <c r="O74" s="25"/>
      <c r="P74" s="24">
        <v>0.784375</v>
      </c>
      <c r="Q74" s="50">
        <f t="shared" si="70"/>
        <v>0.06412037037037044</v>
      </c>
      <c r="R74" s="50">
        <f t="shared" si="71"/>
        <v>0.0003472222222222765</v>
      </c>
      <c r="S74" s="51">
        <v>3</v>
      </c>
      <c r="T74" s="52"/>
      <c r="U74" s="52"/>
      <c r="V74" s="28">
        <f aca="true" t="shared" si="81" ref="V74:V92">Q74</f>
        <v>0.06412037037037044</v>
      </c>
      <c r="W74" s="21">
        <f t="shared" si="73"/>
        <v>0.0003472222222222765</v>
      </c>
      <c r="X74" s="22">
        <f t="shared" si="74"/>
        <v>3</v>
      </c>
      <c r="Y74" s="15">
        <f aca="true" t="shared" si="82" ref="Y74:Y92">BezNuly(SUM(H74,N74,T74))</f>
        <v>16</v>
      </c>
      <c r="Z74" s="27">
        <f aca="true" t="shared" si="83" ref="Z74:Z92">BezNuly(SUM(I74,O74,U74))</f>
      </c>
      <c r="AA74" s="83"/>
      <c r="AB74" s="28">
        <f aca="true" t="shared" si="84" ref="AB74:AB92">IF(C74="","",BezNuly(SUM(AB51,V74)))</f>
        <v>0.24398148148148158</v>
      </c>
      <c r="AC74" s="21">
        <f t="shared" si="75"/>
        <v>0</v>
      </c>
      <c r="AD74" s="22">
        <f aca="true" t="shared" si="85" ref="AD74:AD92">Poradi(AC74,AC$73:AC$92)</f>
        <v>1</v>
      </c>
      <c r="AE74" s="15">
        <f t="shared" si="76"/>
        <v>36</v>
      </c>
      <c r="AF74" s="30">
        <f t="shared" si="77"/>
        <v>2</v>
      </c>
      <c r="AG74" s="18">
        <f t="shared" si="78"/>
        <v>28</v>
      </c>
      <c r="AH74" s="31">
        <f t="shared" si="79"/>
        <v>1</v>
      </c>
      <c r="AI74" s="2" t="s">
        <v>57</v>
      </c>
    </row>
    <row r="75" spans="1:35" ht="12.75">
      <c r="A75" s="29">
        <v>3</v>
      </c>
      <c r="B75" s="2" t="s">
        <v>2</v>
      </c>
      <c r="C75" s="5">
        <v>0.7202546296296296</v>
      </c>
      <c r="D75" s="24"/>
      <c r="E75" s="13">
        <f t="shared" si="64"/>
      </c>
      <c r="F75" s="13">
        <f t="shared" si="65"/>
      </c>
      <c r="G75" s="14">
        <v>4</v>
      </c>
      <c r="H75" s="15">
        <f t="shared" si="66"/>
        <v>4</v>
      </c>
      <c r="I75" s="25"/>
      <c r="J75" s="24"/>
      <c r="K75" s="13">
        <f t="shared" si="67"/>
      </c>
      <c r="L75" s="13">
        <f t="shared" si="68"/>
      </c>
      <c r="M75" s="14">
        <v>4</v>
      </c>
      <c r="N75" s="15">
        <f t="shared" si="69"/>
        <v>4</v>
      </c>
      <c r="O75" s="25"/>
      <c r="P75" s="24">
        <v>0.7854166666666668</v>
      </c>
      <c r="Q75" s="50">
        <f t="shared" si="70"/>
        <v>0.06516203703703716</v>
      </c>
      <c r="R75" s="50">
        <f t="shared" si="71"/>
        <v>0.001388888888888995</v>
      </c>
      <c r="S75" s="51">
        <v>4</v>
      </c>
      <c r="T75" s="52"/>
      <c r="U75" s="52"/>
      <c r="V75" s="28">
        <f t="shared" si="81"/>
        <v>0.06516203703703716</v>
      </c>
      <c r="W75" s="21">
        <f t="shared" si="73"/>
        <v>0.001388888888888995</v>
      </c>
      <c r="X75" s="22">
        <f t="shared" si="74"/>
        <v>4</v>
      </c>
      <c r="Y75" s="15">
        <f t="shared" si="82"/>
        <v>8</v>
      </c>
      <c r="Z75" s="27">
        <f t="shared" si="83"/>
      </c>
      <c r="AA75" s="83"/>
      <c r="AB75" s="28">
        <f t="shared" si="84"/>
        <v>0.25752314814814836</v>
      </c>
      <c r="AC75" s="21">
        <f t="shared" si="75"/>
        <v>0.013541666666666785</v>
      </c>
      <c r="AD75" s="22">
        <v>3</v>
      </c>
      <c r="AE75" s="15">
        <f t="shared" si="76"/>
        <v>22</v>
      </c>
      <c r="AF75" s="30">
        <f t="shared" si="77"/>
        <v>3</v>
      </c>
      <c r="AG75" s="18">
        <f t="shared" si="78"/>
        <v>22</v>
      </c>
      <c r="AH75" s="31">
        <f t="shared" si="79"/>
        <v>2</v>
      </c>
      <c r="AI75" s="2" t="s">
        <v>59</v>
      </c>
    </row>
    <row r="76" spans="1:35" ht="12.75">
      <c r="A76" s="29">
        <v>4</v>
      </c>
      <c r="B76" s="2" t="s">
        <v>51</v>
      </c>
      <c r="C76" s="5"/>
      <c r="D76" s="24"/>
      <c r="E76" s="13">
        <f t="shared" si="64"/>
      </c>
      <c r="F76" s="13">
        <f t="shared" si="65"/>
      </c>
      <c r="G76" s="14"/>
      <c r="H76" s="15">
        <f t="shared" si="66"/>
      </c>
      <c r="I76" s="25"/>
      <c r="J76" s="24"/>
      <c r="K76" s="13">
        <f t="shared" si="67"/>
      </c>
      <c r="L76" s="13">
        <f t="shared" si="68"/>
      </c>
      <c r="M76" s="14"/>
      <c r="N76" s="15">
        <f t="shared" si="69"/>
      </c>
      <c r="O76" s="25"/>
      <c r="P76" s="24"/>
      <c r="Q76" s="50">
        <f t="shared" si="70"/>
      </c>
      <c r="R76" s="50">
        <f t="shared" si="71"/>
      </c>
      <c r="S76" s="51"/>
      <c r="T76" s="52"/>
      <c r="U76" s="52"/>
      <c r="V76" s="28">
        <f t="shared" si="81"/>
      </c>
      <c r="W76" s="21">
        <f t="shared" si="73"/>
      </c>
      <c r="X76" s="22"/>
      <c r="Y76" s="15">
        <f t="shared" si="82"/>
      </c>
      <c r="Z76" s="27">
        <f t="shared" si="83"/>
      </c>
      <c r="AA76" s="83"/>
      <c r="AB76" s="28">
        <f t="shared" si="84"/>
      </c>
      <c r="AC76" s="21">
        <f t="shared" si="75"/>
      </c>
      <c r="AD76" s="22">
        <f t="shared" si="85"/>
      </c>
      <c r="AE76" s="15">
        <f t="shared" si="76"/>
        <v>20</v>
      </c>
      <c r="AF76" s="30">
        <f t="shared" si="77"/>
        <v>4</v>
      </c>
      <c r="AG76" s="18">
        <f t="shared" si="78"/>
        <v>14</v>
      </c>
      <c r="AH76" s="31">
        <f t="shared" si="79"/>
        <v>4</v>
      </c>
      <c r="AI76" s="2" t="s">
        <v>60</v>
      </c>
    </row>
    <row r="77" spans="1:35" ht="12.75">
      <c r="A77" s="29">
        <v>5</v>
      </c>
      <c r="B77" s="2" t="s">
        <v>54</v>
      </c>
      <c r="C77" s="5">
        <v>0.7202546296296296</v>
      </c>
      <c r="D77" s="24"/>
      <c r="E77" s="13">
        <f t="shared" si="64"/>
      </c>
      <c r="F77" s="13">
        <f t="shared" si="65"/>
      </c>
      <c r="G77" s="14">
        <v>2</v>
      </c>
      <c r="H77" s="15">
        <f t="shared" si="66"/>
        <v>8</v>
      </c>
      <c r="I77" s="25"/>
      <c r="J77" s="24"/>
      <c r="K77" s="13">
        <f t="shared" si="67"/>
      </c>
      <c r="L77" s="13">
        <f t="shared" si="68"/>
      </c>
      <c r="M77" s="14">
        <v>1</v>
      </c>
      <c r="N77" s="15">
        <f t="shared" si="69"/>
        <v>10</v>
      </c>
      <c r="O77" s="25"/>
      <c r="P77" s="24">
        <v>0.7840277777777778</v>
      </c>
      <c r="Q77" s="50">
        <f t="shared" si="70"/>
        <v>0.06377314814814816</v>
      </c>
      <c r="R77" s="50">
        <f t="shared" si="71"/>
        <v>0</v>
      </c>
      <c r="S77" s="51">
        <v>1</v>
      </c>
      <c r="T77" s="52"/>
      <c r="U77" s="52"/>
      <c r="V77" s="28">
        <f t="shared" si="81"/>
        <v>0.06377314814814816</v>
      </c>
      <c r="W77" s="21">
        <f t="shared" si="73"/>
        <v>0</v>
      </c>
      <c r="X77" s="22">
        <f t="shared" si="74"/>
        <v>1</v>
      </c>
      <c r="Y77" s="15">
        <f t="shared" si="82"/>
        <v>18</v>
      </c>
      <c r="Z77" s="27">
        <f t="shared" si="83"/>
      </c>
      <c r="AA77" s="83"/>
      <c r="AB77" s="28"/>
      <c r="AC77" s="21"/>
      <c r="AD77" s="22"/>
      <c r="AE77" s="15">
        <f t="shared" si="76"/>
        <v>18</v>
      </c>
      <c r="AF77" s="30">
        <f t="shared" si="77"/>
        <v>5</v>
      </c>
      <c r="AG77" s="18">
        <f t="shared" si="78"/>
        <v>7</v>
      </c>
      <c r="AH77" s="31">
        <f t="shared" si="79"/>
        <v>5</v>
      </c>
      <c r="AI77" s="2" t="s">
        <v>61</v>
      </c>
    </row>
    <row r="78" spans="1:35" ht="12.75">
      <c r="A78" s="29">
        <v>6</v>
      </c>
      <c r="B78" s="2"/>
      <c r="C78" s="5"/>
      <c r="D78" s="24"/>
      <c r="E78" s="13">
        <f t="shared" si="64"/>
      </c>
      <c r="F78" s="13">
        <f t="shared" si="65"/>
      </c>
      <c r="G78" s="14">
        <f t="shared" si="80"/>
      </c>
      <c r="H78" s="15">
        <f t="shared" si="66"/>
      </c>
      <c r="I78" s="25"/>
      <c r="J78" s="24"/>
      <c r="K78" s="13">
        <f t="shared" si="67"/>
      </c>
      <c r="L78" s="13">
        <f t="shared" si="68"/>
      </c>
      <c r="M78" s="14">
        <f aca="true" t="shared" si="86" ref="M78:M92">Poradi(L78,L$73:L$92)</f>
      </c>
      <c r="N78" s="15">
        <f t="shared" si="69"/>
      </c>
      <c r="O78" s="25"/>
      <c r="P78" s="24"/>
      <c r="Q78" s="50">
        <f t="shared" si="70"/>
      </c>
      <c r="R78" s="50">
        <f t="shared" si="71"/>
      </c>
      <c r="S78" s="51">
        <f t="shared" si="72"/>
      </c>
      <c r="T78" s="52"/>
      <c r="U78" s="52"/>
      <c r="V78" s="28">
        <f t="shared" si="81"/>
      </c>
      <c r="W78" s="21">
        <f t="shared" si="73"/>
      </c>
      <c r="X78" s="22">
        <f t="shared" si="74"/>
      </c>
      <c r="Y78" s="15">
        <f t="shared" si="82"/>
      </c>
      <c r="Z78" s="27">
        <f t="shared" si="83"/>
      </c>
      <c r="AA78" s="83"/>
      <c r="AB78" s="28">
        <f t="shared" si="84"/>
      </c>
      <c r="AC78" s="21">
        <f t="shared" si="75"/>
      </c>
      <c r="AD78" s="22">
        <f t="shared" si="85"/>
      </c>
      <c r="AE78" s="15">
        <f t="shared" si="76"/>
      </c>
      <c r="AF78" s="30">
        <f t="shared" si="77"/>
      </c>
      <c r="AG78" s="18">
        <f t="shared" si="78"/>
      </c>
      <c r="AH78" s="31">
        <f t="shared" si="79"/>
      </c>
      <c r="AI78" s="2"/>
    </row>
    <row r="79" spans="1:35" ht="12.75">
      <c r="A79" s="29">
        <v>7</v>
      </c>
      <c r="B79" s="2"/>
      <c r="C79" s="5"/>
      <c r="D79" s="24"/>
      <c r="E79" s="13">
        <f t="shared" si="64"/>
      </c>
      <c r="F79" s="13">
        <f t="shared" si="65"/>
      </c>
      <c r="G79" s="14">
        <f t="shared" si="80"/>
      </c>
      <c r="H79" s="15">
        <f t="shared" si="66"/>
      </c>
      <c r="I79" s="25"/>
      <c r="J79" s="24"/>
      <c r="K79" s="13">
        <f t="shared" si="67"/>
      </c>
      <c r="L79" s="13">
        <f t="shared" si="68"/>
      </c>
      <c r="M79" s="14">
        <f t="shared" si="86"/>
      </c>
      <c r="N79" s="15">
        <f t="shared" si="69"/>
      </c>
      <c r="O79" s="25"/>
      <c r="P79" s="24"/>
      <c r="Q79" s="50">
        <f t="shared" si="70"/>
      </c>
      <c r="R79" s="50">
        <f t="shared" si="71"/>
      </c>
      <c r="S79" s="51">
        <f t="shared" si="72"/>
      </c>
      <c r="T79" s="52"/>
      <c r="U79" s="52"/>
      <c r="V79" s="28">
        <f t="shared" si="81"/>
      </c>
      <c r="W79" s="21">
        <f t="shared" si="73"/>
      </c>
      <c r="X79" s="22">
        <f t="shared" si="74"/>
      </c>
      <c r="Y79" s="15">
        <f t="shared" si="82"/>
      </c>
      <c r="Z79" s="27">
        <f t="shared" si="83"/>
      </c>
      <c r="AA79" s="83"/>
      <c r="AB79" s="28">
        <f t="shared" si="84"/>
      </c>
      <c r="AC79" s="21">
        <f t="shared" si="75"/>
      </c>
      <c r="AD79" s="22">
        <f t="shared" si="85"/>
      </c>
      <c r="AE79" s="15">
        <f t="shared" si="76"/>
      </c>
      <c r="AF79" s="30">
        <f t="shared" si="77"/>
      </c>
      <c r="AG79" s="18">
        <f t="shared" si="78"/>
      </c>
      <c r="AH79" s="31">
        <f t="shared" si="79"/>
      </c>
      <c r="AI79" s="2"/>
    </row>
    <row r="80" spans="1:35" ht="12.75">
      <c r="A80" s="29">
        <v>8</v>
      </c>
      <c r="B80" s="2"/>
      <c r="C80" s="5"/>
      <c r="D80" s="24"/>
      <c r="E80" s="13">
        <f t="shared" si="64"/>
      </c>
      <c r="F80" s="13">
        <f t="shared" si="65"/>
      </c>
      <c r="G80" s="14">
        <f t="shared" si="80"/>
      </c>
      <c r="H80" s="15">
        <f t="shared" si="66"/>
      </c>
      <c r="I80" s="25"/>
      <c r="J80" s="24"/>
      <c r="K80" s="13">
        <f t="shared" si="67"/>
      </c>
      <c r="L80" s="13">
        <f t="shared" si="68"/>
      </c>
      <c r="M80" s="14">
        <f t="shared" si="86"/>
      </c>
      <c r="N80" s="15">
        <f t="shared" si="69"/>
      </c>
      <c r="O80" s="25"/>
      <c r="P80" s="24"/>
      <c r="Q80" s="50">
        <f t="shared" si="70"/>
      </c>
      <c r="R80" s="50">
        <f t="shared" si="71"/>
      </c>
      <c r="S80" s="51">
        <f t="shared" si="72"/>
      </c>
      <c r="T80" s="52"/>
      <c r="U80" s="52"/>
      <c r="V80" s="28">
        <f t="shared" si="81"/>
      </c>
      <c r="W80" s="21">
        <f t="shared" si="73"/>
      </c>
      <c r="X80" s="22">
        <f t="shared" si="74"/>
      </c>
      <c r="Y80" s="15">
        <f t="shared" si="82"/>
      </c>
      <c r="Z80" s="27">
        <f t="shared" si="83"/>
      </c>
      <c r="AA80" s="83"/>
      <c r="AB80" s="28">
        <f t="shared" si="84"/>
      </c>
      <c r="AC80" s="21">
        <f t="shared" si="75"/>
      </c>
      <c r="AD80" s="22">
        <f t="shared" si="85"/>
      </c>
      <c r="AE80" s="15">
        <f t="shared" si="76"/>
      </c>
      <c r="AF80" s="30">
        <f t="shared" si="77"/>
      </c>
      <c r="AG80" s="18">
        <f t="shared" si="78"/>
      </c>
      <c r="AH80" s="31">
        <f t="shared" si="79"/>
      </c>
      <c r="AI80" s="2"/>
    </row>
    <row r="81" spans="1:35" ht="12.75">
      <c r="A81" s="29">
        <v>9</v>
      </c>
      <c r="B81" s="2"/>
      <c r="C81" s="5"/>
      <c r="D81" s="24"/>
      <c r="E81" s="13">
        <f t="shared" si="64"/>
      </c>
      <c r="F81" s="13">
        <f t="shared" si="65"/>
      </c>
      <c r="G81" s="14">
        <f t="shared" si="80"/>
      </c>
      <c r="H81" s="15">
        <f t="shared" si="66"/>
      </c>
      <c r="I81" s="25"/>
      <c r="J81" s="24"/>
      <c r="K81" s="13">
        <f t="shared" si="67"/>
      </c>
      <c r="L81" s="13">
        <f t="shared" si="68"/>
      </c>
      <c r="M81" s="14">
        <f t="shared" si="86"/>
      </c>
      <c r="N81" s="15">
        <f t="shared" si="69"/>
      </c>
      <c r="O81" s="25"/>
      <c r="P81" s="24"/>
      <c r="Q81" s="50">
        <f t="shared" si="70"/>
      </c>
      <c r="R81" s="50">
        <f t="shared" si="71"/>
      </c>
      <c r="S81" s="51">
        <f t="shared" si="72"/>
      </c>
      <c r="T81" s="52"/>
      <c r="U81" s="52"/>
      <c r="V81" s="28">
        <f t="shared" si="81"/>
      </c>
      <c r="W81" s="21">
        <f t="shared" si="73"/>
      </c>
      <c r="X81" s="22">
        <f t="shared" si="74"/>
      </c>
      <c r="Y81" s="15">
        <f t="shared" si="82"/>
      </c>
      <c r="Z81" s="27">
        <f t="shared" si="83"/>
      </c>
      <c r="AA81" s="83"/>
      <c r="AB81" s="28">
        <f t="shared" si="84"/>
      </c>
      <c r="AC81" s="21">
        <f t="shared" si="75"/>
      </c>
      <c r="AD81" s="22">
        <f t="shared" si="85"/>
      </c>
      <c r="AE81" s="15">
        <f t="shared" si="76"/>
      </c>
      <c r="AF81" s="30">
        <f t="shared" si="77"/>
      </c>
      <c r="AG81" s="18">
        <f t="shared" si="78"/>
      </c>
      <c r="AH81" s="31">
        <f t="shared" si="79"/>
      </c>
      <c r="AI81" s="2"/>
    </row>
    <row r="82" spans="1:35" ht="12.75">
      <c r="A82" s="29">
        <v>10</v>
      </c>
      <c r="B82" s="3"/>
      <c r="C82" s="5"/>
      <c r="D82" s="24"/>
      <c r="E82" s="13">
        <f t="shared" si="64"/>
      </c>
      <c r="F82" s="13">
        <f t="shared" si="65"/>
      </c>
      <c r="G82" s="14">
        <f t="shared" si="80"/>
      </c>
      <c r="H82" s="15">
        <f t="shared" si="66"/>
      </c>
      <c r="I82" s="25"/>
      <c r="J82" s="24"/>
      <c r="K82" s="13">
        <f t="shared" si="67"/>
      </c>
      <c r="L82" s="13">
        <f t="shared" si="68"/>
      </c>
      <c r="M82" s="14">
        <f t="shared" si="86"/>
      </c>
      <c r="N82" s="15">
        <f t="shared" si="69"/>
      </c>
      <c r="O82" s="25"/>
      <c r="P82" s="24"/>
      <c r="Q82" s="50">
        <f t="shared" si="70"/>
      </c>
      <c r="R82" s="50">
        <f t="shared" si="71"/>
      </c>
      <c r="S82" s="51">
        <f t="shared" si="72"/>
      </c>
      <c r="T82" s="52"/>
      <c r="U82" s="52"/>
      <c r="V82" s="28">
        <f t="shared" si="81"/>
      </c>
      <c r="W82" s="21">
        <f t="shared" si="73"/>
      </c>
      <c r="X82" s="22">
        <f t="shared" si="74"/>
      </c>
      <c r="Y82" s="15">
        <f t="shared" si="82"/>
      </c>
      <c r="Z82" s="27">
        <f t="shared" si="83"/>
      </c>
      <c r="AA82" s="83"/>
      <c r="AB82" s="28">
        <f t="shared" si="84"/>
      </c>
      <c r="AC82" s="21">
        <f t="shared" si="75"/>
      </c>
      <c r="AD82" s="22">
        <f t="shared" si="85"/>
      </c>
      <c r="AE82" s="15">
        <f t="shared" si="76"/>
      </c>
      <c r="AF82" s="30">
        <f t="shared" si="77"/>
      </c>
      <c r="AG82" s="18">
        <f t="shared" si="78"/>
      </c>
      <c r="AH82" s="31">
        <f t="shared" si="79"/>
      </c>
      <c r="AI82" s="2"/>
    </row>
    <row r="83" spans="1:35" ht="12.75">
      <c r="A83" s="29">
        <v>11</v>
      </c>
      <c r="B83" s="3"/>
      <c r="C83" s="5"/>
      <c r="D83" s="24"/>
      <c r="E83" s="13">
        <f t="shared" si="64"/>
      </c>
      <c r="F83" s="13">
        <f t="shared" si="65"/>
      </c>
      <c r="G83" s="14">
        <f t="shared" si="80"/>
      </c>
      <c r="H83" s="15">
        <f t="shared" si="66"/>
      </c>
      <c r="I83" s="25"/>
      <c r="J83" s="24"/>
      <c r="K83" s="13">
        <f t="shared" si="67"/>
      </c>
      <c r="L83" s="13">
        <f t="shared" si="68"/>
      </c>
      <c r="M83" s="14">
        <f t="shared" si="86"/>
      </c>
      <c r="N83" s="15">
        <f t="shared" si="69"/>
      </c>
      <c r="O83" s="25"/>
      <c r="P83" s="24"/>
      <c r="Q83" s="50">
        <f t="shared" si="70"/>
      </c>
      <c r="R83" s="50">
        <f t="shared" si="71"/>
      </c>
      <c r="S83" s="51">
        <f t="shared" si="72"/>
      </c>
      <c r="T83" s="52"/>
      <c r="U83" s="52"/>
      <c r="V83" s="28">
        <f t="shared" si="81"/>
      </c>
      <c r="W83" s="21">
        <f t="shared" si="73"/>
      </c>
      <c r="X83" s="22">
        <f t="shared" si="74"/>
      </c>
      <c r="Y83" s="15">
        <f t="shared" si="82"/>
      </c>
      <c r="Z83" s="27">
        <f t="shared" si="83"/>
      </c>
      <c r="AA83" s="83"/>
      <c r="AB83" s="28">
        <f t="shared" si="84"/>
      </c>
      <c r="AC83" s="21">
        <f t="shared" si="75"/>
      </c>
      <c r="AD83" s="22">
        <f t="shared" si="85"/>
      </c>
      <c r="AE83" s="15">
        <f t="shared" si="76"/>
      </c>
      <c r="AF83" s="30">
        <f t="shared" si="77"/>
      </c>
      <c r="AG83" s="18">
        <f t="shared" si="78"/>
      </c>
      <c r="AH83" s="31">
        <f t="shared" si="79"/>
      </c>
      <c r="AI83" s="2"/>
    </row>
    <row r="84" spans="1:35" ht="12.75">
      <c r="A84" s="29">
        <v>12</v>
      </c>
      <c r="B84" s="2"/>
      <c r="C84" s="5"/>
      <c r="D84" s="24"/>
      <c r="E84" s="13">
        <f t="shared" si="64"/>
      </c>
      <c r="F84" s="13">
        <f t="shared" si="65"/>
      </c>
      <c r="G84" s="14">
        <f t="shared" si="80"/>
      </c>
      <c r="H84" s="15">
        <f t="shared" si="66"/>
      </c>
      <c r="I84" s="25"/>
      <c r="J84" s="24"/>
      <c r="K84" s="13">
        <f t="shared" si="67"/>
      </c>
      <c r="L84" s="13">
        <f t="shared" si="68"/>
      </c>
      <c r="M84" s="14">
        <f t="shared" si="86"/>
      </c>
      <c r="N84" s="15">
        <f t="shared" si="69"/>
      </c>
      <c r="O84" s="25"/>
      <c r="P84" s="24"/>
      <c r="Q84" s="50">
        <f t="shared" si="70"/>
      </c>
      <c r="R84" s="50">
        <f t="shared" si="71"/>
      </c>
      <c r="S84" s="51">
        <f t="shared" si="72"/>
      </c>
      <c r="T84" s="52"/>
      <c r="U84" s="52"/>
      <c r="V84" s="28">
        <f t="shared" si="81"/>
      </c>
      <c r="W84" s="21">
        <f t="shared" si="73"/>
      </c>
      <c r="X84" s="22">
        <f t="shared" si="74"/>
      </c>
      <c r="Y84" s="15">
        <f t="shared" si="82"/>
      </c>
      <c r="Z84" s="27">
        <f t="shared" si="83"/>
      </c>
      <c r="AA84" s="83"/>
      <c r="AB84" s="28">
        <f t="shared" si="84"/>
      </c>
      <c r="AC84" s="21">
        <f t="shared" si="75"/>
      </c>
      <c r="AD84" s="22">
        <f t="shared" si="85"/>
      </c>
      <c r="AE84" s="15">
        <f t="shared" si="76"/>
      </c>
      <c r="AF84" s="30">
        <f t="shared" si="77"/>
      </c>
      <c r="AG84" s="18">
        <f t="shared" si="78"/>
      </c>
      <c r="AH84" s="31">
        <f t="shared" si="79"/>
      </c>
      <c r="AI84" s="2"/>
    </row>
    <row r="85" spans="1:35" ht="12.75">
      <c r="A85" s="29">
        <v>13</v>
      </c>
      <c r="B85" s="2"/>
      <c r="C85" s="5"/>
      <c r="D85" s="24"/>
      <c r="E85" s="13">
        <f t="shared" si="64"/>
      </c>
      <c r="F85" s="13">
        <f t="shared" si="65"/>
      </c>
      <c r="G85" s="14">
        <f t="shared" si="80"/>
      </c>
      <c r="H85" s="15">
        <f t="shared" si="66"/>
      </c>
      <c r="I85" s="25"/>
      <c r="J85" s="24"/>
      <c r="K85" s="13">
        <f t="shared" si="67"/>
      </c>
      <c r="L85" s="13">
        <f t="shared" si="68"/>
      </c>
      <c r="M85" s="14">
        <f t="shared" si="86"/>
      </c>
      <c r="N85" s="15">
        <f t="shared" si="69"/>
      </c>
      <c r="O85" s="25"/>
      <c r="P85" s="24"/>
      <c r="Q85" s="50">
        <f t="shared" si="70"/>
      </c>
      <c r="R85" s="50">
        <f t="shared" si="71"/>
      </c>
      <c r="S85" s="51">
        <f t="shared" si="72"/>
      </c>
      <c r="T85" s="52"/>
      <c r="U85" s="52"/>
      <c r="V85" s="28">
        <f t="shared" si="81"/>
      </c>
      <c r="W85" s="21">
        <f t="shared" si="73"/>
      </c>
      <c r="X85" s="22">
        <f t="shared" si="74"/>
      </c>
      <c r="Y85" s="15">
        <f t="shared" si="82"/>
      </c>
      <c r="Z85" s="27">
        <f t="shared" si="83"/>
      </c>
      <c r="AA85" s="83"/>
      <c r="AB85" s="28">
        <f t="shared" si="84"/>
      </c>
      <c r="AC85" s="21">
        <f t="shared" si="75"/>
      </c>
      <c r="AD85" s="22">
        <f t="shared" si="85"/>
      </c>
      <c r="AE85" s="15">
        <f t="shared" si="76"/>
      </c>
      <c r="AF85" s="30">
        <f t="shared" si="77"/>
      </c>
      <c r="AG85" s="18">
        <f t="shared" si="78"/>
      </c>
      <c r="AH85" s="31">
        <f t="shared" si="79"/>
      </c>
      <c r="AI85" s="2"/>
    </row>
    <row r="86" spans="1:35" ht="12.75">
      <c r="A86" s="29">
        <v>14</v>
      </c>
      <c r="B86" s="2"/>
      <c r="C86" s="5"/>
      <c r="D86" s="24"/>
      <c r="E86" s="13">
        <f t="shared" si="64"/>
      </c>
      <c r="F86" s="13">
        <f t="shared" si="65"/>
      </c>
      <c r="G86" s="14">
        <f t="shared" si="80"/>
      </c>
      <c r="H86" s="15">
        <f t="shared" si="66"/>
      </c>
      <c r="I86" s="25"/>
      <c r="J86" s="24"/>
      <c r="K86" s="13">
        <f t="shared" si="67"/>
      </c>
      <c r="L86" s="13">
        <f t="shared" si="68"/>
      </c>
      <c r="M86" s="14">
        <f t="shared" si="86"/>
      </c>
      <c r="N86" s="15">
        <f t="shared" si="69"/>
      </c>
      <c r="O86" s="25"/>
      <c r="P86" s="24"/>
      <c r="Q86" s="50">
        <f t="shared" si="70"/>
      </c>
      <c r="R86" s="50">
        <f t="shared" si="71"/>
      </c>
      <c r="S86" s="51">
        <f t="shared" si="72"/>
      </c>
      <c r="T86" s="52"/>
      <c r="U86" s="52"/>
      <c r="V86" s="28">
        <f t="shared" si="81"/>
      </c>
      <c r="W86" s="21">
        <f t="shared" si="73"/>
      </c>
      <c r="X86" s="22">
        <f t="shared" si="74"/>
      </c>
      <c r="Y86" s="15">
        <f t="shared" si="82"/>
      </c>
      <c r="Z86" s="27">
        <f t="shared" si="83"/>
      </c>
      <c r="AA86" s="83"/>
      <c r="AB86" s="28">
        <f t="shared" si="84"/>
      </c>
      <c r="AC86" s="21">
        <f t="shared" si="75"/>
      </c>
      <c r="AD86" s="22">
        <f t="shared" si="85"/>
      </c>
      <c r="AE86" s="15">
        <f t="shared" si="76"/>
      </c>
      <c r="AF86" s="30">
        <f t="shared" si="77"/>
      </c>
      <c r="AG86" s="18">
        <f t="shared" si="78"/>
      </c>
      <c r="AH86" s="31">
        <f t="shared" si="79"/>
      </c>
      <c r="AI86" s="2"/>
    </row>
    <row r="87" spans="1:35" ht="12.75">
      <c r="A87" s="29">
        <v>15</v>
      </c>
      <c r="B87" s="2"/>
      <c r="C87" s="5"/>
      <c r="D87" s="24"/>
      <c r="E87" s="13">
        <f t="shared" si="64"/>
      </c>
      <c r="F87" s="13">
        <f t="shared" si="65"/>
      </c>
      <c r="G87" s="14">
        <f t="shared" si="80"/>
      </c>
      <c r="H87" s="15">
        <f t="shared" si="66"/>
      </c>
      <c r="I87" s="25"/>
      <c r="J87" s="24"/>
      <c r="K87" s="13">
        <f t="shared" si="67"/>
      </c>
      <c r="L87" s="13">
        <f t="shared" si="68"/>
      </c>
      <c r="M87" s="14">
        <f t="shared" si="86"/>
      </c>
      <c r="N87" s="15">
        <f t="shared" si="69"/>
      </c>
      <c r="O87" s="25"/>
      <c r="P87" s="24"/>
      <c r="Q87" s="50">
        <f t="shared" si="70"/>
      </c>
      <c r="R87" s="50">
        <f t="shared" si="71"/>
      </c>
      <c r="S87" s="51">
        <f t="shared" si="72"/>
      </c>
      <c r="T87" s="52"/>
      <c r="U87" s="52"/>
      <c r="V87" s="28">
        <f t="shared" si="81"/>
      </c>
      <c r="W87" s="21">
        <f t="shared" si="73"/>
      </c>
      <c r="X87" s="22">
        <f t="shared" si="74"/>
      </c>
      <c r="Y87" s="15">
        <f t="shared" si="82"/>
      </c>
      <c r="Z87" s="27">
        <f t="shared" si="83"/>
      </c>
      <c r="AA87" s="83"/>
      <c r="AB87" s="28">
        <f t="shared" si="84"/>
      </c>
      <c r="AC87" s="21">
        <f t="shared" si="75"/>
      </c>
      <c r="AD87" s="22">
        <f t="shared" si="85"/>
      </c>
      <c r="AE87" s="15">
        <f t="shared" si="76"/>
      </c>
      <c r="AF87" s="30">
        <f t="shared" si="77"/>
      </c>
      <c r="AG87" s="18">
        <f t="shared" si="78"/>
      </c>
      <c r="AH87" s="31">
        <f t="shared" si="79"/>
      </c>
      <c r="AI87" s="2"/>
    </row>
    <row r="88" spans="1:35" ht="12.75">
      <c r="A88" s="29">
        <v>16</v>
      </c>
      <c r="B88" s="2"/>
      <c r="C88" s="5"/>
      <c r="D88" s="24"/>
      <c r="E88" s="13">
        <f t="shared" si="64"/>
      </c>
      <c r="F88" s="13">
        <f t="shared" si="65"/>
      </c>
      <c r="G88" s="14">
        <f t="shared" si="80"/>
      </c>
      <c r="H88" s="15">
        <f t="shared" si="66"/>
      </c>
      <c r="I88" s="25"/>
      <c r="J88" s="24"/>
      <c r="K88" s="13">
        <f t="shared" si="67"/>
      </c>
      <c r="L88" s="13">
        <f t="shared" si="68"/>
      </c>
      <c r="M88" s="14">
        <f t="shared" si="86"/>
      </c>
      <c r="N88" s="15">
        <f t="shared" si="69"/>
      </c>
      <c r="O88" s="25"/>
      <c r="P88" s="24"/>
      <c r="Q88" s="50">
        <f t="shared" si="70"/>
      </c>
      <c r="R88" s="50">
        <f t="shared" si="71"/>
      </c>
      <c r="S88" s="51">
        <f t="shared" si="72"/>
      </c>
      <c r="T88" s="52"/>
      <c r="U88" s="52"/>
      <c r="V88" s="28">
        <f t="shared" si="81"/>
      </c>
      <c r="W88" s="21">
        <f t="shared" si="73"/>
      </c>
      <c r="X88" s="22">
        <f t="shared" si="74"/>
      </c>
      <c r="Y88" s="15">
        <f t="shared" si="82"/>
      </c>
      <c r="Z88" s="27">
        <f t="shared" si="83"/>
      </c>
      <c r="AA88" s="83"/>
      <c r="AB88" s="28">
        <f t="shared" si="84"/>
      </c>
      <c r="AC88" s="21">
        <f t="shared" si="75"/>
      </c>
      <c r="AD88" s="22">
        <f t="shared" si="85"/>
      </c>
      <c r="AE88" s="15">
        <f t="shared" si="76"/>
      </c>
      <c r="AF88" s="30">
        <f t="shared" si="77"/>
      </c>
      <c r="AG88" s="18">
        <f t="shared" si="78"/>
      </c>
      <c r="AH88" s="31">
        <f t="shared" si="79"/>
      </c>
      <c r="AI88" s="2"/>
    </row>
    <row r="89" spans="1:35" ht="12.75">
      <c r="A89" s="29">
        <v>17</v>
      </c>
      <c r="B89" s="2"/>
      <c r="C89" s="5"/>
      <c r="D89" s="24"/>
      <c r="E89" s="13">
        <f t="shared" si="64"/>
      </c>
      <c r="F89" s="13">
        <f t="shared" si="65"/>
      </c>
      <c r="G89" s="14">
        <f t="shared" si="80"/>
      </c>
      <c r="H89" s="15">
        <f t="shared" si="66"/>
      </c>
      <c r="I89" s="25"/>
      <c r="J89" s="24"/>
      <c r="K89" s="13">
        <f t="shared" si="67"/>
      </c>
      <c r="L89" s="13">
        <f t="shared" si="68"/>
      </c>
      <c r="M89" s="14">
        <f t="shared" si="86"/>
      </c>
      <c r="N89" s="15">
        <f t="shared" si="69"/>
      </c>
      <c r="O89" s="25"/>
      <c r="P89" s="24"/>
      <c r="Q89" s="50">
        <f t="shared" si="70"/>
      </c>
      <c r="R89" s="50">
        <f t="shared" si="71"/>
      </c>
      <c r="S89" s="51">
        <f t="shared" si="72"/>
      </c>
      <c r="T89" s="52"/>
      <c r="U89" s="52"/>
      <c r="V89" s="28">
        <f t="shared" si="81"/>
      </c>
      <c r="W89" s="21">
        <f t="shared" si="73"/>
      </c>
      <c r="X89" s="22">
        <f t="shared" si="74"/>
      </c>
      <c r="Y89" s="15">
        <f t="shared" si="82"/>
      </c>
      <c r="Z89" s="27">
        <f t="shared" si="83"/>
      </c>
      <c r="AA89" s="83"/>
      <c r="AB89" s="28">
        <f t="shared" si="84"/>
      </c>
      <c r="AC89" s="21">
        <f t="shared" si="75"/>
      </c>
      <c r="AD89" s="22">
        <f t="shared" si="85"/>
      </c>
      <c r="AE89" s="15">
        <f t="shared" si="76"/>
      </c>
      <c r="AF89" s="30">
        <f t="shared" si="77"/>
      </c>
      <c r="AG89" s="18">
        <f t="shared" si="78"/>
      </c>
      <c r="AH89" s="31">
        <f t="shared" si="79"/>
      </c>
      <c r="AI89" s="2"/>
    </row>
    <row r="90" spans="1:35" ht="12.75">
      <c r="A90" s="29">
        <v>18</v>
      </c>
      <c r="B90" s="2"/>
      <c r="C90" s="5"/>
      <c r="D90" s="24"/>
      <c r="E90" s="13">
        <f t="shared" si="64"/>
      </c>
      <c r="F90" s="13">
        <f t="shared" si="65"/>
      </c>
      <c r="G90" s="14">
        <f t="shared" si="80"/>
      </c>
      <c r="H90" s="15">
        <f t="shared" si="66"/>
      </c>
      <c r="I90" s="25"/>
      <c r="J90" s="24"/>
      <c r="K90" s="13">
        <f t="shared" si="67"/>
      </c>
      <c r="L90" s="13">
        <f t="shared" si="68"/>
      </c>
      <c r="M90" s="14">
        <f t="shared" si="86"/>
      </c>
      <c r="N90" s="15">
        <f t="shared" si="69"/>
      </c>
      <c r="O90" s="25"/>
      <c r="P90" s="24"/>
      <c r="Q90" s="50">
        <f t="shared" si="70"/>
      </c>
      <c r="R90" s="50">
        <f t="shared" si="71"/>
      </c>
      <c r="S90" s="51">
        <f t="shared" si="72"/>
      </c>
      <c r="T90" s="52"/>
      <c r="U90" s="52"/>
      <c r="V90" s="28">
        <f t="shared" si="81"/>
      </c>
      <c r="W90" s="21">
        <f t="shared" si="73"/>
      </c>
      <c r="X90" s="22">
        <f t="shared" si="74"/>
      </c>
      <c r="Y90" s="15">
        <f t="shared" si="82"/>
      </c>
      <c r="Z90" s="27">
        <f t="shared" si="83"/>
      </c>
      <c r="AA90" s="83"/>
      <c r="AB90" s="28">
        <f t="shared" si="84"/>
      </c>
      <c r="AC90" s="21">
        <f t="shared" si="75"/>
      </c>
      <c r="AD90" s="22">
        <f t="shared" si="85"/>
      </c>
      <c r="AE90" s="15">
        <f t="shared" si="76"/>
      </c>
      <c r="AF90" s="30">
        <f t="shared" si="77"/>
      </c>
      <c r="AG90" s="18">
        <f t="shared" si="78"/>
      </c>
      <c r="AH90" s="31">
        <f t="shared" si="79"/>
      </c>
      <c r="AI90" s="2"/>
    </row>
    <row r="91" spans="1:35" ht="12.75">
      <c r="A91" s="29">
        <v>19</v>
      </c>
      <c r="B91" s="2"/>
      <c r="C91" s="5"/>
      <c r="D91" s="24"/>
      <c r="E91" s="13">
        <f t="shared" si="64"/>
      </c>
      <c r="F91" s="13">
        <f t="shared" si="65"/>
      </c>
      <c r="G91" s="14">
        <f t="shared" si="80"/>
      </c>
      <c r="H91" s="15">
        <f t="shared" si="66"/>
      </c>
      <c r="I91" s="25"/>
      <c r="J91" s="24"/>
      <c r="K91" s="13">
        <f t="shared" si="67"/>
      </c>
      <c r="L91" s="13">
        <f t="shared" si="68"/>
      </c>
      <c r="M91" s="14">
        <f t="shared" si="86"/>
      </c>
      <c r="N91" s="15">
        <f t="shared" si="69"/>
      </c>
      <c r="O91" s="25"/>
      <c r="P91" s="24"/>
      <c r="Q91" s="50">
        <f t="shared" si="70"/>
      </c>
      <c r="R91" s="50">
        <f t="shared" si="71"/>
      </c>
      <c r="S91" s="51">
        <f t="shared" si="72"/>
      </c>
      <c r="T91" s="52"/>
      <c r="U91" s="52"/>
      <c r="V91" s="28">
        <f t="shared" si="81"/>
      </c>
      <c r="W91" s="21">
        <f t="shared" si="73"/>
      </c>
      <c r="X91" s="22">
        <f t="shared" si="74"/>
      </c>
      <c r="Y91" s="15">
        <f t="shared" si="82"/>
      </c>
      <c r="Z91" s="27">
        <f t="shared" si="83"/>
      </c>
      <c r="AA91" s="83"/>
      <c r="AB91" s="28">
        <f t="shared" si="84"/>
      </c>
      <c r="AC91" s="21">
        <f t="shared" si="75"/>
      </c>
      <c r="AD91" s="22">
        <f t="shared" si="85"/>
      </c>
      <c r="AE91" s="15">
        <f t="shared" si="76"/>
      </c>
      <c r="AF91" s="30">
        <f t="shared" si="77"/>
      </c>
      <c r="AG91" s="18">
        <f t="shared" si="78"/>
      </c>
      <c r="AH91" s="31">
        <f t="shared" si="79"/>
      </c>
      <c r="AI91" s="2"/>
    </row>
    <row r="92" spans="1:35" ht="12.75">
      <c r="A92" s="29">
        <v>20</v>
      </c>
      <c r="B92" s="2"/>
      <c r="C92" s="5"/>
      <c r="D92" s="24"/>
      <c r="E92" s="13">
        <f t="shared" si="64"/>
      </c>
      <c r="F92" s="13">
        <f t="shared" si="65"/>
      </c>
      <c r="G92" s="14">
        <f t="shared" si="80"/>
      </c>
      <c r="H92" s="15">
        <f t="shared" si="66"/>
      </c>
      <c r="I92" s="25"/>
      <c r="J92" s="24"/>
      <c r="K92" s="13">
        <f t="shared" si="67"/>
      </c>
      <c r="L92" s="13">
        <f t="shared" si="68"/>
      </c>
      <c r="M92" s="14">
        <f t="shared" si="86"/>
      </c>
      <c r="N92" s="15">
        <f t="shared" si="69"/>
      </c>
      <c r="O92" s="25"/>
      <c r="P92" s="24"/>
      <c r="Q92" s="50">
        <f t="shared" si="70"/>
      </c>
      <c r="R92" s="50">
        <f t="shared" si="71"/>
      </c>
      <c r="S92" s="51">
        <f t="shared" si="72"/>
      </c>
      <c r="T92" s="52"/>
      <c r="U92" s="52"/>
      <c r="V92" s="28">
        <f t="shared" si="81"/>
      </c>
      <c r="W92" s="21">
        <f t="shared" si="73"/>
      </c>
      <c r="X92" s="22">
        <f t="shared" si="74"/>
      </c>
      <c r="Y92" s="15">
        <f t="shared" si="82"/>
      </c>
      <c r="Z92" s="27">
        <f t="shared" si="83"/>
      </c>
      <c r="AA92" s="83"/>
      <c r="AB92" s="28">
        <f t="shared" si="84"/>
      </c>
      <c r="AC92" s="21">
        <f t="shared" si="75"/>
      </c>
      <c r="AD92" s="22">
        <f t="shared" si="85"/>
      </c>
      <c r="AE92" s="15">
        <f t="shared" si="76"/>
      </c>
      <c r="AF92" s="30">
        <f t="shared" si="77"/>
      </c>
      <c r="AG92" s="18">
        <f t="shared" si="78"/>
      </c>
      <c r="AH92" s="31">
        <f t="shared" si="79"/>
      </c>
      <c r="AI92" s="2"/>
    </row>
  </sheetData>
  <mergeCells count="48">
    <mergeCell ref="P25:U25"/>
    <mergeCell ref="P2:U2"/>
    <mergeCell ref="T3:U3"/>
    <mergeCell ref="H3:I3"/>
    <mergeCell ref="D2:I2"/>
    <mergeCell ref="D25:I25"/>
    <mergeCell ref="J2:O2"/>
    <mergeCell ref="N3:O3"/>
    <mergeCell ref="J25:O25"/>
    <mergeCell ref="AA2:AA23"/>
    <mergeCell ref="V2:Z2"/>
    <mergeCell ref="Y3:Z3"/>
    <mergeCell ref="AE25:AF25"/>
    <mergeCell ref="AA25:AA46"/>
    <mergeCell ref="V25:Z25"/>
    <mergeCell ref="AG25:AH25"/>
    <mergeCell ref="AB2:AD2"/>
    <mergeCell ref="AE2:AF2"/>
    <mergeCell ref="AG2:AH2"/>
    <mergeCell ref="AB25:AD25"/>
    <mergeCell ref="H26:I26"/>
    <mergeCell ref="N26:O26"/>
    <mergeCell ref="T26:U26"/>
    <mergeCell ref="Y26:Z26"/>
    <mergeCell ref="D48:I48"/>
    <mergeCell ref="J48:O48"/>
    <mergeCell ref="P48:U48"/>
    <mergeCell ref="AE48:AF48"/>
    <mergeCell ref="H49:I49"/>
    <mergeCell ref="N49:O49"/>
    <mergeCell ref="T49:U49"/>
    <mergeCell ref="Y49:Z49"/>
    <mergeCell ref="AG71:AH71"/>
    <mergeCell ref="V71:Z71"/>
    <mergeCell ref="AB71:AD71"/>
    <mergeCell ref="AA71:AA92"/>
    <mergeCell ref="AG48:AH48"/>
    <mergeCell ref="V48:Z48"/>
    <mergeCell ref="AB48:AD48"/>
    <mergeCell ref="AA48:AA69"/>
    <mergeCell ref="T72:U72"/>
    <mergeCell ref="Y72:Z72"/>
    <mergeCell ref="P71:U71"/>
    <mergeCell ref="AE71:AF71"/>
    <mergeCell ref="D71:I71"/>
    <mergeCell ref="J71:O71"/>
    <mergeCell ref="H72:I72"/>
    <mergeCell ref="N72:O72"/>
  </mergeCells>
  <printOptions/>
  <pageMargins left="0.43" right="0.46" top="0.5" bottom="0.49" header="0.5" footer="0.5"/>
  <pageSetup fitToHeight="1" fitToWidth="1" horizontalDpi="300" verticalDpi="300" orientation="landscape" paperSize="9" scale="95" r:id="rId1"/>
  <ignoredErrors>
    <ignoredError sqref="AG73:AG92 AG50:AG69 AG27:AG46 AG4:A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r54529</dc:creator>
  <cp:keywords/>
  <dc:description/>
  <cp:lastModifiedBy>r54529</cp:lastModifiedBy>
  <cp:lastPrinted>2005-09-16T11:21:34Z</cp:lastPrinted>
  <dcterms:created xsi:type="dcterms:W3CDTF">2005-09-12T13:50:18Z</dcterms:created>
  <dcterms:modified xsi:type="dcterms:W3CDTF">2009-06-29T14:46:17Z</dcterms:modified>
  <cp:category/>
  <cp:version/>
  <cp:contentType/>
  <cp:contentStatus/>
</cp:coreProperties>
</file>